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f7ae3e7fa313a9/Documents/Babiators/FORMS/LINE SHEETS/2021/"/>
    </mc:Choice>
  </mc:AlternateContent>
  <xr:revisionPtr revIDLastSave="995" documentId="114_{87CA3CE1-FC9D-4C00-AC58-0F848396CF13}" xr6:coauthVersionLast="46" xr6:coauthVersionMax="46" xr10:uidLastSave="{6FCD27FA-69FB-4E9E-B7AD-A91F9F612C19}"/>
  <bookViews>
    <workbookView xWindow="-108" yWindow="-108" windowWidth="23256" windowHeight="12576" xr2:uid="{00000000-000D-0000-FFFF-FFFF00000000}"/>
  </bookViews>
  <sheets>
    <sheet name="Sheet1" sheetId="18" r:id="rId1"/>
  </sheets>
  <definedNames>
    <definedName name="_xlnm.Print_Area" localSheetId="0">Sheet1!$A$1:$Q$97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6" i="18" l="1"/>
  <c r="L67" i="18"/>
  <c r="P67" i="18" s="1"/>
  <c r="L73" i="18"/>
  <c r="P73" i="18" s="1"/>
  <c r="P44" i="18"/>
  <c r="L32" i="18"/>
  <c r="P32" i="18" s="1"/>
  <c r="P82" i="18"/>
  <c r="L31" i="18"/>
  <c r="P31" i="18" s="1"/>
  <c r="L30" i="18"/>
  <c r="P30" i="18" s="1"/>
  <c r="L29" i="18"/>
  <c r="P29" i="18" s="1"/>
  <c r="L28" i="18"/>
  <c r="P28" i="18" s="1"/>
  <c r="P50" i="18"/>
  <c r="P77" i="18"/>
  <c r="P78" i="18"/>
  <c r="P79" i="18"/>
  <c r="P80" i="18"/>
  <c r="P81" i="18"/>
  <c r="P83" i="18"/>
  <c r="P84" i="18"/>
  <c r="P85" i="18"/>
  <c r="P76" i="18"/>
  <c r="P47" i="18"/>
  <c r="P46" i="18"/>
  <c r="P45" i="18"/>
  <c r="P16" i="18"/>
  <c r="P63" i="18"/>
  <c r="P64" i="18"/>
  <c r="P94" i="18"/>
  <c r="P95" i="18"/>
  <c r="P89" i="18"/>
  <c r="P90" i="18"/>
  <c r="L68" i="18"/>
  <c r="P68" i="18" s="1"/>
  <c r="L69" i="18"/>
  <c r="P69" i="18" s="1"/>
  <c r="L70" i="18"/>
  <c r="P70" i="18" s="1"/>
  <c r="L71" i="18"/>
  <c r="L72" i="18"/>
  <c r="P72" i="18" s="1"/>
  <c r="L54" i="18"/>
  <c r="L55" i="18"/>
  <c r="L56" i="18"/>
  <c r="L57" i="18"/>
  <c r="L58" i="18"/>
  <c r="L35" i="18"/>
  <c r="P35" i="18" s="1"/>
  <c r="L36" i="18"/>
  <c r="P36" i="18" s="1"/>
  <c r="L37" i="18"/>
  <c r="P37" i="18" s="1"/>
  <c r="L38" i="18"/>
  <c r="P38" i="18" s="1"/>
  <c r="L39" i="18"/>
  <c r="P39" i="18" s="1"/>
  <c r="L40" i="18"/>
  <c r="P40" i="18" s="1"/>
  <c r="L41" i="18"/>
  <c r="P41" i="18" s="1"/>
  <c r="L42" i="18"/>
  <c r="P42" i="18" s="1"/>
  <c r="L20" i="18"/>
  <c r="P20" i="18" s="1"/>
  <c r="L21" i="18"/>
  <c r="P21" i="18" s="1"/>
  <c r="L22" i="18"/>
  <c r="P22" i="18" s="1"/>
  <c r="L23" i="18"/>
  <c r="P23" i="18" s="1"/>
  <c r="L24" i="18"/>
  <c r="P24" i="18" s="1"/>
  <c r="L25" i="18"/>
  <c r="P25" i="18" s="1"/>
  <c r="L26" i="18"/>
  <c r="P26" i="18" s="1"/>
  <c r="L66" i="18"/>
  <c r="P66" i="18" s="1"/>
  <c r="P15" i="18" l="1"/>
  <c r="P58" i="18" l="1"/>
  <c r="P57" i="18"/>
  <c r="P56" i="18"/>
  <c r="P55" i="18" l="1"/>
  <c r="P54" i="18"/>
  <c r="L53" i="18"/>
  <c r="P53" i="18" s="1"/>
  <c r="P93" i="18" l="1"/>
  <c r="P62" i="18"/>
  <c r="L34" i="18"/>
  <c r="P34" i="18" s="1"/>
  <c r="P71" i="18" l="1"/>
  <c r="L19" i="18" l="1"/>
  <c r="P19" i="18" s="1"/>
</calcChain>
</file>

<file path=xl/sharedStrings.xml><?xml version="1.0" encoding="utf-8"?>
<sst xmlns="http://schemas.openxmlformats.org/spreadsheetml/2006/main" count="334" uniqueCount="197">
  <si>
    <t>Black Ops Black</t>
  </si>
  <si>
    <t>Total Units</t>
  </si>
  <si>
    <t>Total</t>
  </si>
  <si>
    <t>$ Per Unit</t>
  </si>
  <si>
    <t>Customer Name:</t>
  </si>
  <si>
    <t>Billing Address:</t>
  </si>
  <si>
    <t>Shipping Address:</t>
  </si>
  <si>
    <t>Email Address:</t>
  </si>
  <si>
    <t>Phone Number:</t>
  </si>
  <si>
    <t>Credit Card Type:</t>
  </si>
  <si>
    <t>Credit Card Number:</t>
  </si>
  <si>
    <t>NOTES:</t>
  </si>
  <si>
    <t>PO# :</t>
  </si>
  <si>
    <t>Qty</t>
  </si>
  <si>
    <t>Sales Rep:</t>
  </si>
  <si>
    <t>Email: wholesale@babiators.com</t>
  </si>
  <si>
    <t xml:space="preserve"> </t>
  </si>
  <si>
    <t>Blue Crush</t>
  </si>
  <si>
    <t>Think Pink!</t>
  </si>
  <si>
    <t>NAV-008</t>
  </si>
  <si>
    <t>Wholesale hours: Monday-Friday, 10:00am-5:00pm EDT</t>
  </si>
  <si>
    <t>675 N Highland  Ave #700  Atlanta, GA 30306</t>
  </si>
  <si>
    <t>True Blue</t>
  </si>
  <si>
    <t>BAB-031</t>
  </si>
  <si>
    <t>Aviator</t>
  </si>
  <si>
    <t>Navigator</t>
  </si>
  <si>
    <t>Frame Style</t>
  </si>
  <si>
    <t>Units</t>
  </si>
  <si>
    <t>FAX 404-581-5102</t>
  </si>
  <si>
    <t>Phone 404-793-7299</t>
  </si>
  <si>
    <t xml:space="preserve"> Expire Date:</t>
  </si>
  <si>
    <t xml:space="preserve"> Ship Date</t>
  </si>
  <si>
    <t>1 Display pack per door per season</t>
  </si>
  <si>
    <t>Buyer Name:</t>
  </si>
  <si>
    <t xml:space="preserve">Black Ops </t>
  </si>
  <si>
    <t>Ages 6+</t>
  </si>
  <si>
    <t>Pop Star Pink</t>
  </si>
  <si>
    <t>BAB-069</t>
  </si>
  <si>
    <t>Blue Swim Goggles</t>
  </si>
  <si>
    <t>Pink Swim Goggles</t>
  </si>
  <si>
    <t>Blue Angels Blue</t>
  </si>
  <si>
    <t>BAB-043</t>
  </si>
  <si>
    <t>Rockin' Red</t>
  </si>
  <si>
    <t>The Agent - Black with Blue Lens</t>
  </si>
  <si>
    <t>Keyhole</t>
  </si>
  <si>
    <t>The Weekender - Melon with Silver Lens</t>
  </si>
  <si>
    <t>Heart Shaped</t>
  </si>
  <si>
    <t>Blue Series Pack - 0-2 &amp; 3-5</t>
  </si>
  <si>
    <t>Blue Series Pack - 6+ ONLY</t>
  </si>
  <si>
    <t>SUBMARINERS SWIM GOGGLES 3+ YEARS</t>
  </si>
  <si>
    <t xml:space="preserve">BABIATORS BLUE SERIES - POLARIZED </t>
  </si>
  <si>
    <t>The Sweetheart - White with Pink Lens</t>
  </si>
  <si>
    <r>
      <t xml:space="preserve">TOTAL ORDER VALUE - Pre-shipping </t>
    </r>
    <r>
      <rPr>
        <sz val="16"/>
        <color theme="1"/>
        <rFont val="Calibri"/>
        <family val="2"/>
        <scheme val="minor"/>
      </rPr>
      <t xml:space="preserve"> (Shipping costs to be calcuated and added to order at the time of shipping)</t>
    </r>
  </si>
  <si>
    <t>Blue Series Pack - ALL Sizes  (0-2, 3-5 &amp; 6+)</t>
  </si>
  <si>
    <t>Blue Series - Ages 0-2 &amp; 3-5</t>
  </si>
  <si>
    <t>Blue Series - Ages 6+</t>
  </si>
  <si>
    <t xml:space="preserve">TAX ID # </t>
  </si>
  <si>
    <t>The Surfer - Turquoise with Light Blue Lens</t>
  </si>
  <si>
    <t>BLU-018</t>
  </si>
  <si>
    <t>BLU-017</t>
  </si>
  <si>
    <t>Two Tone Sea Spray</t>
  </si>
  <si>
    <t>Two Tone Nautical Navy</t>
  </si>
  <si>
    <t>Two Tone Tickled Pink</t>
  </si>
  <si>
    <t>Heart Breaker</t>
  </si>
  <si>
    <t>HRT-002</t>
  </si>
  <si>
    <t>BAB-070</t>
  </si>
  <si>
    <t>BAB-071</t>
  </si>
  <si>
    <t>BAB-072</t>
  </si>
  <si>
    <t>Rocket Pack - Popstar Pink</t>
  </si>
  <si>
    <t>Rocket Pack - Blue Angels BLue</t>
  </si>
  <si>
    <t>Rocket Pack - Galactic Gray Camo</t>
  </si>
  <si>
    <t>BABIATORS ROCKET PACKS</t>
  </si>
  <si>
    <t>BAB-202</t>
  </si>
  <si>
    <t>BAB-204</t>
  </si>
  <si>
    <t>BAB-206</t>
  </si>
  <si>
    <t>Screen Savers Black Ops Black</t>
  </si>
  <si>
    <t>Screen Savers Think Pink!</t>
  </si>
  <si>
    <t>BSS-001</t>
  </si>
  <si>
    <t>BSS-003</t>
  </si>
  <si>
    <t>BSS-005</t>
  </si>
  <si>
    <t>BLUE LIGHT GLASSES</t>
  </si>
  <si>
    <t>SCREEN SAVERS - BLUE LIGHT GLASSES</t>
  </si>
  <si>
    <t>AGES 3-5</t>
  </si>
  <si>
    <t>AGES 0-2</t>
  </si>
  <si>
    <t>NAV-019</t>
  </si>
  <si>
    <t>BSS-006</t>
  </si>
  <si>
    <t>Silicone Strap</t>
  </si>
  <si>
    <t>BAB-099</t>
  </si>
  <si>
    <t>BLU-016</t>
  </si>
  <si>
    <t>BLU-021</t>
  </si>
  <si>
    <t>Screen Savers Pretty in Pink</t>
  </si>
  <si>
    <t>Screen Savers Blue Crush</t>
  </si>
  <si>
    <t>BSS-009</t>
  </si>
  <si>
    <t>BSS-010</t>
  </si>
  <si>
    <t>BSS-012</t>
  </si>
  <si>
    <t>Screen Savers Out of the Blue</t>
  </si>
  <si>
    <t>SOLD OUT</t>
  </si>
  <si>
    <t>BSS-004</t>
  </si>
  <si>
    <t>BSS-008</t>
  </si>
  <si>
    <t>SCREEN SAVERS PRE-PACK</t>
  </si>
  <si>
    <t>SCREEN-PACK-001</t>
  </si>
  <si>
    <t>All 6 Sceen Saverstyles in both sizes &amp; $10.00 OFF</t>
  </si>
  <si>
    <t>BSS-002</t>
  </si>
  <si>
    <t>BSS-007</t>
  </si>
  <si>
    <t>Carry Over Styles</t>
  </si>
  <si>
    <t xml:space="preserve">2021 Originals </t>
  </si>
  <si>
    <t>NAV-026</t>
  </si>
  <si>
    <t>NAV-028</t>
  </si>
  <si>
    <t>KEY-002</t>
  </si>
  <si>
    <t>KEY-004</t>
  </si>
  <si>
    <t>Cat-Eye</t>
  </si>
  <si>
    <t>CAT-001</t>
  </si>
  <si>
    <t>CAT-002</t>
  </si>
  <si>
    <t>HRT-003</t>
  </si>
  <si>
    <t>2021 Refill Pack with 4 FREE Pairs</t>
  </si>
  <si>
    <t>BLU-023</t>
  </si>
  <si>
    <t>BLU-029</t>
  </si>
  <si>
    <t>BLU-032</t>
  </si>
  <si>
    <t>Flower</t>
  </si>
  <si>
    <r>
      <rPr>
        <b/>
        <sz val="16"/>
        <color theme="1"/>
        <rFont val="Calibri"/>
        <family val="2"/>
        <scheme val="minor"/>
      </rPr>
      <t>NEW</t>
    </r>
    <r>
      <rPr>
        <sz val="16"/>
        <color theme="1"/>
        <rFont val="Calibri"/>
        <family val="2"/>
        <scheme val="minor"/>
      </rPr>
      <t xml:space="preserve"> - The Influencer - Pink with Pink Lens</t>
    </r>
  </si>
  <si>
    <r>
      <rPr>
        <b/>
        <sz val="16"/>
        <color theme="1"/>
        <rFont val="Calibri"/>
        <family val="2"/>
        <scheme val="minor"/>
      </rPr>
      <t>NEW</t>
    </r>
    <r>
      <rPr>
        <sz val="16"/>
        <color theme="1"/>
        <rFont val="Calibri"/>
        <family val="2"/>
        <scheme val="minor"/>
      </rPr>
      <t xml:space="preserve"> - The Scout - Black with Blue Lens</t>
    </r>
  </si>
  <si>
    <r>
      <rPr>
        <b/>
        <sz val="16"/>
        <color theme="1"/>
        <rFont val="Calibri"/>
        <family val="2"/>
        <scheme val="minor"/>
      </rPr>
      <t>NEW</t>
    </r>
    <r>
      <rPr>
        <sz val="16"/>
        <color theme="1"/>
        <rFont val="Calibri"/>
        <family val="2"/>
        <scheme val="minor"/>
      </rPr>
      <t xml:space="preserve"> - The Ice Breaker - Frosted with Blue Lens</t>
    </r>
  </si>
  <si>
    <r>
      <rPr>
        <b/>
        <sz val="16"/>
        <color theme="1"/>
        <rFont val="Calibri"/>
        <family val="2"/>
        <scheme val="minor"/>
      </rPr>
      <t>NEW</t>
    </r>
    <r>
      <rPr>
        <sz val="16"/>
        <color theme="1"/>
        <rFont val="Calibri"/>
        <family val="2"/>
        <scheme val="minor"/>
      </rPr>
      <t xml:space="preserve"> - The Seafarer - Blue with Silver Lens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</si>
  <si>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The Flower Child - Pink with Rose Gold Lens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</si>
  <si>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Totally Turquoise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</si>
  <si>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Orange Crush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</si>
  <si>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Black Ops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</si>
  <si>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Pretty in Pink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</si>
  <si>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Wicked White</t>
    </r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</si>
  <si>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Ohh La Lavender</t>
    </r>
  </si>
  <si>
    <t>BLU-024</t>
  </si>
  <si>
    <t>BLU-030</t>
  </si>
  <si>
    <t>BLU-033</t>
  </si>
  <si>
    <t>BLU-036</t>
  </si>
  <si>
    <t>BLU-PACK-009</t>
  </si>
  <si>
    <t>BLU-PACK-008</t>
  </si>
  <si>
    <t>BLU-PACK-007</t>
  </si>
  <si>
    <r>
      <rPr>
        <b/>
        <sz val="16"/>
        <rFont val="Calibri"/>
        <family val="2"/>
        <scheme val="minor"/>
      </rPr>
      <t>NEW</t>
    </r>
    <r>
      <rPr>
        <sz val="16"/>
        <rFont val="Calibri"/>
        <family val="2"/>
        <scheme val="minor"/>
      </rPr>
      <t xml:space="preserve"> - The Flower Child - Pink with Gold Lens</t>
    </r>
  </si>
  <si>
    <t>24 Units (2 of each 2021 style) + 1 FREE</t>
  </si>
  <si>
    <t>24 units (4 of each 2021 style) + 1 FREE</t>
  </si>
  <si>
    <t>36 Units (2 of each 2021 style) + 2 FREE</t>
  </si>
  <si>
    <t>ACCESSORIES</t>
  </si>
  <si>
    <t>BAB-120</t>
  </si>
  <si>
    <t>BAB-121</t>
  </si>
  <si>
    <t>10 MINIMUM</t>
  </si>
  <si>
    <t>2021 BABIATORS  WHOLESALE ORDER FORM</t>
  </si>
  <si>
    <t>BAB-PACK-052R</t>
  </si>
  <si>
    <t xml:space="preserve">Black Fabric Strap </t>
  </si>
  <si>
    <t xml:space="preserve">Tie Dye Fabric Strap </t>
  </si>
  <si>
    <t>BLU-015</t>
  </si>
  <si>
    <t>LIMTED EDITION STYLES</t>
  </si>
  <si>
    <t>CAT-005</t>
  </si>
  <si>
    <t>CAT-007</t>
  </si>
  <si>
    <t>CAT-010</t>
  </si>
  <si>
    <t>CAT-EYE</t>
  </si>
  <si>
    <t>BLACK OPS CAT EYE</t>
  </si>
  <si>
    <t>PINK LADY CAT EYE</t>
  </si>
  <si>
    <t>TURQUOISE CAT EYE</t>
  </si>
  <si>
    <t>NAV-009</t>
  </si>
  <si>
    <t>BLU-025</t>
  </si>
  <si>
    <t>BLU-027</t>
  </si>
  <si>
    <t xml:space="preserve">zed </t>
  </si>
  <si>
    <t>MINT TO BE KEYHOLE</t>
  </si>
  <si>
    <t>KEYHOLE</t>
  </si>
  <si>
    <t>KEY-014</t>
  </si>
  <si>
    <t>BLU-042</t>
  </si>
  <si>
    <t>LIMTED - THE DAISY - WHITE WITH GOLD LENS</t>
  </si>
  <si>
    <t>BLU-026</t>
  </si>
  <si>
    <t>BLU-028</t>
  </si>
  <si>
    <t xml:space="preserve"> 2021 Originals Display PACK ( 4 FREE)</t>
  </si>
  <si>
    <t xml:space="preserve"> 2021 Originals  REFILL PACK ( 4 FREE)</t>
  </si>
  <si>
    <t>2021 Display Pack with 4 FREE Pairs (based on availability)</t>
  </si>
  <si>
    <t>NAV-027</t>
  </si>
  <si>
    <t>BLU-034</t>
  </si>
  <si>
    <t>BLUE KEYHOLE</t>
  </si>
  <si>
    <t>KEY-008</t>
  </si>
  <si>
    <t>HRT-004</t>
  </si>
  <si>
    <t>KEY-003</t>
  </si>
  <si>
    <t>KEY-001</t>
  </si>
  <si>
    <t>NAV-010</t>
  </si>
  <si>
    <t>BAB-005</t>
  </si>
  <si>
    <t>NAV-003</t>
  </si>
  <si>
    <t>NAV-004</t>
  </si>
  <si>
    <t>BLU-035</t>
  </si>
  <si>
    <t>NAV-007</t>
  </si>
  <si>
    <t>NAV-025</t>
  </si>
  <si>
    <t>BAB-001</t>
  </si>
  <si>
    <t>BLU-031</t>
  </si>
  <si>
    <t>CAT-004</t>
  </si>
  <si>
    <t>CAT-008</t>
  </si>
  <si>
    <t>KEY-007</t>
  </si>
  <si>
    <t>KEY-013</t>
  </si>
  <si>
    <t>Neoprene Travel Case</t>
  </si>
  <si>
    <t>BAB-130</t>
  </si>
  <si>
    <t>BLU-001</t>
  </si>
  <si>
    <t>BLU-002</t>
  </si>
  <si>
    <t>BLU-040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</si>
</sst>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1">
    <xf numFmtId="0" fontId="0" fillId="0" borderId="0" xfId="0"/>
    <xf numFmtId="44" fontId="7" fillId="2" borderId="5" xfId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2" borderId="1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44" fontId="7" fillId="8" borderId="0" xfId="1" applyFont="1" applyFill="1" applyAlignment="1">
      <alignment vertical="center"/>
    </xf>
    <xf numFmtId="44" fontId="8" fillId="8" borderId="0" xfId="1" applyFont="1" applyFill="1" applyAlignment="1">
      <alignment vertical="center"/>
    </xf>
    <xf numFmtId="44" fontId="8" fillId="8" borderId="15" xfId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7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44" fontId="7" fillId="8" borderId="6" xfId="1" applyFont="1" applyFill="1" applyBorder="1" applyAlignment="1">
      <alignment vertical="center"/>
    </xf>
    <xf numFmtId="44" fontId="7" fillId="8" borderId="8" xfId="1" applyFont="1" applyFill="1" applyBorder="1" applyAlignment="1">
      <alignment vertical="center"/>
    </xf>
    <xf numFmtId="44" fontId="8" fillId="8" borderId="5" xfId="1" applyFont="1" applyFill="1" applyBorder="1" applyAlignment="1">
      <alignment vertical="center"/>
    </xf>
    <xf numFmtId="44" fontId="8" fillId="8" borderId="13" xfId="1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2" borderId="3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4" fontId="7" fillId="7" borderId="5" xfId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1" fillId="9" borderId="5" xfId="0" applyFont="1" applyFill="1" applyBorder="1" applyAlignment="1">
      <alignment vertical="center"/>
    </xf>
    <xf numFmtId="0" fontId="10" fillId="9" borderId="25" xfId="0" applyFont="1" applyFill="1" applyBorder="1" applyAlignment="1">
      <alignment vertical="center"/>
    </xf>
    <xf numFmtId="0" fontId="7" fillId="9" borderId="5" xfId="1" applyNumberFormat="1" applyFont="1" applyFill="1" applyBorder="1" applyAlignment="1">
      <alignment vertical="center"/>
    </xf>
    <xf numFmtId="0" fontId="11" fillId="8" borderId="17" xfId="0" applyFont="1" applyFill="1" applyBorder="1" applyAlignment="1">
      <alignment vertical="center"/>
    </xf>
    <xf numFmtId="0" fontId="11" fillId="8" borderId="7" xfId="0" applyFont="1" applyFill="1" applyBorder="1" applyAlignment="1">
      <alignment vertical="center"/>
    </xf>
    <xf numFmtId="1" fontId="11" fillId="8" borderId="7" xfId="0" applyNumberFormat="1" applyFont="1" applyFill="1" applyBorder="1" applyAlignment="1">
      <alignment vertical="center"/>
    </xf>
    <xf numFmtId="1" fontId="10" fillId="8" borderId="7" xfId="0" applyNumberFormat="1" applyFont="1" applyFill="1" applyBorder="1" applyAlignment="1">
      <alignment vertical="center"/>
    </xf>
    <xf numFmtId="44" fontId="11" fillId="8" borderId="7" xfId="1" applyFont="1" applyFill="1" applyBorder="1" applyAlignment="1">
      <alignment vertical="center"/>
    </xf>
    <xf numFmtId="44" fontId="11" fillId="8" borderId="18" xfId="1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4" fontId="11" fillId="8" borderId="5" xfId="1" applyFont="1" applyFill="1" applyBorder="1" applyAlignment="1">
      <alignment vertical="center"/>
    </xf>
    <xf numFmtId="44" fontId="11" fillId="8" borderId="13" xfId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5" fillId="7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10" borderId="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10" borderId="22" xfId="0" applyFont="1" applyFill="1" applyBorder="1" applyAlignment="1">
      <alignment vertical="center"/>
    </xf>
    <xf numFmtId="0" fontId="10" fillId="10" borderId="43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44" fontId="11" fillId="7" borderId="5" xfId="1" applyFont="1" applyFill="1" applyBorder="1" applyAlignment="1">
      <alignment vertical="center"/>
    </xf>
    <xf numFmtId="0" fontId="10" fillId="10" borderId="44" xfId="0" applyFont="1" applyFill="1" applyBorder="1" applyAlignment="1">
      <alignment vertical="center"/>
    </xf>
    <xf numFmtId="0" fontId="10" fillId="10" borderId="42" xfId="0" applyFont="1" applyFill="1" applyBorder="1" applyAlignment="1">
      <alignment vertical="center"/>
    </xf>
    <xf numFmtId="44" fontId="11" fillId="10" borderId="6" xfId="1" applyFont="1" applyFill="1" applyBorder="1" applyAlignment="1">
      <alignment vertical="center"/>
    </xf>
    <xf numFmtId="44" fontId="11" fillId="10" borderId="8" xfId="1" applyFont="1" applyFill="1" applyBorder="1" applyAlignment="1">
      <alignment vertical="center"/>
    </xf>
    <xf numFmtId="44" fontId="11" fillId="10" borderId="18" xfId="1" applyFont="1" applyFill="1" applyBorder="1" applyAlignment="1">
      <alignment vertical="center"/>
    </xf>
    <xf numFmtId="44" fontId="8" fillId="7" borderId="5" xfId="1" applyFont="1" applyFill="1" applyBorder="1" applyAlignment="1">
      <alignment vertical="center"/>
    </xf>
    <xf numFmtId="44" fontId="8" fillId="7" borderId="13" xfId="1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11" fillId="2" borderId="11" xfId="0" quotePrefix="1" applyFont="1" applyFill="1" applyBorder="1" applyAlignment="1">
      <alignment vertical="center"/>
    </xf>
    <xf numFmtId="0" fontId="11" fillId="2" borderId="5" xfId="0" quotePrefix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11" fillId="9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" fontId="10" fillId="9" borderId="5" xfId="0" applyNumberFormat="1" applyFont="1" applyFill="1" applyBorder="1" applyAlignment="1">
      <alignment vertical="center"/>
    </xf>
    <xf numFmtId="44" fontId="11" fillId="2" borderId="5" xfId="1" applyFont="1" applyFill="1" applyBorder="1" applyAlignment="1">
      <alignment vertical="center"/>
    </xf>
    <xf numFmtId="44" fontId="11" fillId="2" borderId="13" xfId="1" applyFont="1" applyFill="1" applyBorder="1" applyAlignment="1">
      <alignment vertical="center"/>
    </xf>
    <xf numFmtId="44" fontId="10" fillId="9" borderId="5" xfId="1" applyFont="1" applyFill="1" applyBorder="1" applyAlignment="1">
      <alignment vertical="center"/>
    </xf>
    <xf numFmtId="44" fontId="10" fillId="9" borderId="13" xfId="1" applyFont="1" applyFill="1" applyBorder="1" applyAlignment="1">
      <alignment vertical="center"/>
    </xf>
    <xf numFmtId="44" fontId="10" fillId="10" borderId="44" xfId="1" applyFont="1" applyFill="1" applyBorder="1" applyAlignment="1">
      <alignment vertical="center"/>
    </xf>
    <xf numFmtId="44" fontId="10" fillId="10" borderId="42" xfId="1" applyFont="1" applyFill="1" applyBorder="1" applyAlignment="1">
      <alignment vertical="center"/>
    </xf>
    <xf numFmtId="44" fontId="10" fillId="10" borderId="40" xfId="1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44" fontId="11" fillId="2" borderId="36" xfId="1" applyFont="1" applyFill="1" applyBorder="1" applyAlignment="1">
      <alignment vertical="center"/>
    </xf>
    <xf numFmtId="44" fontId="11" fillId="2" borderId="37" xfId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" fontId="11" fillId="9" borderId="36" xfId="0" applyNumberFormat="1" applyFont="1" applyFill="1" applyBorder="1" applyAlignment="1">
      <alignment vertical="center"/>
    </xf>
    <xf numFmtId="1" fontId="10" fillId="9" borderId="6" xfId="0" applyNumberFormat="1" applyFont="1" applyFill="1" applyBorder="1" applyAlignment="1">
      <alignment vertical="center"/>
    </xf>
    <xf numFmtId="1" fontId="10" fillId="9" borderId="8" xfId="0" applyNumberFormat="1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1" fontId="11" fillId="9" borderId="6" xfId="0" applyNumberFormat="1" applyFont="1" applyFill="1" applyBorder="1" applyAlignment="1">
      <alignment vertical="center"/>
    </xf>
    <xf numFmtId="1" fontId="11" fillId="9" borderId="8" xfId="0" applyNumberFormat="1" applyFont="1" applyFill="1" applyBorder="1" applyAlignment="1">
      <alignment vertical="center"/>
    </xf>
    <xf numFmtId="0" fontId="11" fillId="10" borderId="17" xfId="0" applyFont="1" applyFill="1" applyBorder="1" applyAlignment="1">
      <alignment vertical="center"/>
    </xf>
    <xf numFmtId="0" fontId="11" fillId="10" borderId="8" xfId="0" applyFont="1" applyFill="1" applyBorder="1" applyAlignment="1">
      <alignment vertical="center"/>
    </xf>
    <xf numFmtId="1" fontId="11" fillId="10" borderId="6" xfId="0" applyNumberFormat="1" applyFont="1" applyFill="1" applyBorder="1" applyAlignment="1">
      <alignment vertical="center"/>
    </xf>
    <xf numFmtId="1" fontId="11" fillId="10" borderId="8" xfId="0" applyNumberFormat="1" applyFont="1" applyFill="1" applyBorder="1" applyAlignment="1">
      <alignment vertical="center"/>
    </xf>
    <xf numFmtId="1" fontId="10" fillId="10" borderId="6" xfId="0" applyNumberFormat="1" applyFont="1" applyFill="1" applyBorder="1" applyAlignment="1">
      <alignment vertical="center"/>
    </xf>
    <xf numFmtId="1" fontId="10" fillId="10" borderId="8" xfId="0" applyNumberFormat="1" applyFont="1" applyFill="1" applyBorder="1" applyAlignment="1">
      <alignment vertical="center"/>
    </xf>
    <xf numFmtId="1" fontId="10" fillId="10" borderId="44" xfId="0" applyNumberFormat="1" applyFont="1" applyFill="1" applyBorder="1" applyAlignment="1">
      <alignment vertical="center"/>
    </xf>
    <xf numFmtId="1" fontId="10" fillId="10" borderId="42" xfId="0" applyNumberFormat="1" applyFont="1" applyFill="1" applyBorder="1" applyAlignment="1">
      <alignment vertical="center"/>
    </xf>
    <xf numFmtId="0" fontId="11" fillId="10" borderId="41" xfId="0" quotePrefix="1" applyFont="1" applyFill="1" applyBorder="1" applyAlignment="1">
      <alignment vertical="center"/>
    </xf>
    <xf numFmtId="0" fontId="11" fillId="10" borderId="23" xfId="0" quotePrefix="1" applyFont="1" applyFill="1" applyBorder="1" applyAlignment="1">
      <alignment vertical="center"/>
    </xf>
    <xf numFmtId="1" fontId="11" fillId="10" borderId="3" xfId="0" applyNumberFormat="1" applyFont="1" applyFill="1" applyBorder="1" applyAlignment="1">
      <alignment vertical="center"/>
    </xf>
    <xf numFmtId="1" fontId="11" fillId="10" borderId="23" xfId="0" applyNumberFormat="1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11" fillId="10" borderId="6" xfId="0" applyFont="1" applyFill="1" applyBorder="1" applyAlignment="1">
      <alignment vertical="center"/>
    </xf>
    <xf numFmtId="0" fontId="10" fillId="10" borderId="38" xfId="0" applyFont="1" applyFill="1" applyBorder="1" applyAlignment="1">
      <alignment vertical="center"/>
    </xf>
    <xf numFmtId="44" fontId="11" fillId="10" borderId="3" xfId="1" applyFont="1" applyFill="1" applyBorder="1" applyAlignment="1">
      <alignment vertical="center"/>
    </xf>
    <xf numFmtId="44" fontId="11" fillId="10" borderId="23" xfId="1" applyFont="1" applyFill="1" applyBorder="1" applyAlignment="1">
      <alignment vertical="center"/>
    </xf>
    <xf numFmtId="44" fontId="10" fillId="9" borderId="6" xfId="1" applyFont="1" applyFill="1" applyBorder="1" applyAlignment="1">
      <alignment vertical="center"/>
    </xf>
    <xf numFmtId="44" fontId="10" fillId="9" borderId="8" xfId="1" applyFont="1" applyFill="1" applyBorder="1" applyAlignment="1">
      <alignment vertical="center"/>
    </xf>
    <xf numFmtId="44" fontId="11" fillId="10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" fontId="10" fillId="9" borderId="31" xfId="0" applyNumberFormat="1" applyFont="1" applyFill="1" applyBorder="1" applyAlignment="1">
      <alignment vertical="center"/>
    </xf>
    <xf numFmtId="0" fontId="12" fillId="0" borderId="17" xfId="0" quotePrefix="1" applyFont="1" applyFill="1" applyBorder="1" applyAlignment="1">
      <alignment vertical="center"/>
    </xf>
    <xf numFmtId="0" fontId="12" fillId="0" borderId="7" xfId="0" quotePrefix="1" applyFont="1" applyFill="1" applyBorder="1" applyAlignment="1">
      <alignment vertical="center"/>
    </xf>
    <xf numFmtId="0" fontId="12" fillId="0" borderId="18" xfId="0" quotePrefix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10" borderId="30" xfId="0" quotePrefix="1" applyFont="1" applyFill="1" applyBorder="1" applyAlignment="1">
      <alignment vertical="center"/>
    </xf>
    <xf numFmtId="0" fontId="11" fillId="10" borderId="31" xfId="0" quotePrefix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2" borderId="11" xfId="0" quotePrefix="1" applyFont="1" applyFill="1" applyBorder="1" applyAlignment="1">
      <alignment vertical="center"/>
    </xf>
    <xf numFmtId="0" fontId="12" fillId="2" borderId="5" xfId="0" quotePrefix="1" applyFont="1" applyFill="1" applyBorder="1" applyAlignment="1">
      <alignment vertical="center"/>
    </xf>
    <xf numFmtId="44" fontId="8" fillId="0" borderId="5" xfId="1" applyFont="1" applyFill="1" applyBorder="1" applyAlignment="1">
      <alignment vertical="center"/>
    </xf>
    <xf numFmtId="44" fontId="8" fillId="0" borderId="13" xfId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1" fillId="2" borderId="21" xfId="0" quotePrefix="1" applyFont="1" applyFill="1" applyBorder="1" applyAlignment="1">
      <alignment vertical="center"/>
    </xf>
    <xf numFmtId="0" fontId="11" fillId="2" borderId="22" xfId="0" quotePrefix="1" applyFont="1" applyFill="1" applyBorder="1" applyAlignment="1">
      <alignment vertical="center"/>
    </xf>
    <xf numFmtId="1" fontId="10" fillId="9" borderId="22" xfId="0" applyNumberFormat="1" applyFont="1" applyFill="1" applyBorder="1" applyAlignment="1">
      <alignment vertical="center"/>
    </xf>
    <xf numFmtId="44" fontId="11" fillId="2" borderId="22" xfId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vertical="center"/>
    </xf>
    <xf numFmtId="1" fontId="7" fillId="2" borderId="19" xfId="0" applyNumberFormat="1" applyFont="1" applyFill="1" applyBorder="1" applyAlignment="1">
      <alignment vertical="center"/>
    </xf>
    <xf numFmtId="44" fontId="11" fillId="2" borderId="45" xfId="1" applyFont="1" applyFill="1" applyBorder="1" applyAlignment="1">
      <alignment vertical="center"/>
    </xf>
    <xf numFmtId="44" fontId="10" fillId="7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vertical="center"/>
    </xf>
    <xf numFmtId="44" fontId="11" fillId="9" borderId="6" xfId="1" applyFont="1" applyFill="1" applyBorder="1" applyAlignment="1">
      <alignment vertical="center"/>
    </xf>
    <xf numFmtId="44" fontId="11" fillId="9" borderId="8" xfId="1" applyFont="1" applyFill="1" applyBorder="1" applyAlignment="1">
      <alignment vertical="center"/>
    </xf>
    <xf numFmtId="0" fontId="11" fillId="2" borderId="17" xfId="0" quotePrefix="1" applyFont="1" applyFill="1" applyBorder="1" applyAlignment="1">
      <alignment vertical="center"/>
    </xf>
    <xf numFmtId="0" fontId="11" fillId="2" borderId="8" xfId="0" quotePrefix="1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11" fillId="8" borderId="17" xfId="0" quotePrefix="1" applyFont="1" applyFill="1" applyBorder="1" applyAlignment="1">
      <alignment vertical="center"/>
    </xf>
    <xf numFmtId="0" fontId="11" fillId="8" borderId="7" xfId="0" quotePrefix="1" applyFont="1" applyFill="1" applyBorder="1" applyAlignment="1">
      <alignment vertical="center"/>
    </xf>
    <xf numFmtId="0" fontId="11" fillId="8" borderId="18" xfId="0" quotePrefix="1" applyFont="1" applyFill="1" applyBorder="1" applyAlignment="1">
      <alignment vertical="center"/>
    </xf>
    <xf numFmtId="44" fontId="11" fillId="2" borderId="6" xfId="1" applyFont="1" applyFill="1" applyBorder="1" applyAlignment="1">
      <alignment vertical="center"/>
    </xf>
    <xf numFmtId="44" fontId="11" fillId="2" borderId="8" xfId="1" applyFont="1" applyFill="1" applyBorder="1" applyAlignment="1">
      <alignment vertical="center"/>
    </xf>
    <xf numFmtId="44" fontId="11" fillId="2" borderId="18" xfId="1" applyFont="1" applyFill="1" applyBorder="1" applyAlignment="1">
      <alignment vertical="center"/>
    </xf>
    <xf numFmtId="0" fontId="10" fillId="9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49" fontId="7" fillId="2" borderId="40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44" fontId="11" fillId="9" borderId="18" xfId="1" applyFont="1" applyFill="1" applyBorder="1" applyAlignment="1">
      <alignment vertical="center"/>
    </xf>
    <xf numFmtId="0" fontId="11" fillId="9" borderId="6" xfId="0" applyFont="1" applyFill="1" applyBorder="1" applyAlignment="1">
      <alignment vertical="center"/>
    </xf>
    <xf numFmtId="0" fontId="11" fillId="9" borderId="8" xfId="0" applyFont="1" applyFill="1" applyBorder="1" applyAlignment="1">
      <alignment vertical="center"/>
    </xf>
    <xf numFmtId="1" fontId="10" fillId="9" borderId="36" xfId="0" applyNumberFormat="1" applyFont="1" applyFill="1" applyBorder="1" applyAlignment="1">
      <alignment vertical="center"/>
    </xf>
    <xf numFmtId="1" fontId="10" fillId="10" borderId="3" xfId="0" applyNumberFormat="1" applyFont="1" applyFill="1" applyBorder="1" applyAlignment="1">
      <alignment vertical="center"/>
    </xf>
    <xf numFmtId="1" fontId="10" fillId="10" borderId="23" xfId="0" applyNumberFormat="1" applyFont="1" applyFill="1" applyBorder="1" applyAlignment="1">
      <alignment vertical="center"/>
    </xf>
    <xf numFmtId="0" fontId="10" fillId="10" borderId="6" xfId="0" applyFont="1" applyFill="1" applyBorder="1" applyAlignment="1">
      <alignment vertical="center"/>
    </xf>
    <xf numFmtId="0" fontId="10" fillId="10" borderId="8" xfId="0" applyFont="1" applyFill="1" applyBorder="1" applyAlignment="1">
      <alignment vertical="center"/>
    </xf>
    <xf numFmtId="44" fontId="10" fillId="9" borderId="18" xfId="1" applyFont="1" applyFill="1" applyBorder="1" applyAlignment="1">
      <alignment vertical="center"/>
    </xf>
    <xf numFmtId="44" fontId="7" fillId="7" borderId="7" xfId="1" applyFont="1" applyFill="1" applyBorder="1" applyAlignment="1">
      <alignment vertical="center"/>
    </xf>
    <xf numFmtId="44" fontId="7" fillId="7" borderId="8" xfId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4" fontId="10" fillId="9" borderId="36" xfId="1" applyFont="1" applyFill="1" applyBorder="1" applyAlignment="1">
      <alignment vertical="center"/>
    </xf>
    <xf numFmtId="44" fontId="10" fillId="9" borderId="37" xfId="1" applyFont="1" applyFill="1" applyBorder="1" applyAlignment="1">
      <alignment vertical="center"/>
    </xf>
    <xf numFmtId="44" fontId="11" fillId="2" borderId="31" xfId="1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44" fontId="4" fillId="4" borderId="5" xfId="1" applyFont="1" applyFill="1" applyBorder="1" applyAlignment="1">
      <alignment vertical="center"/>
    </xf>
    <xf numFmtId="44" fontId="4" fillId="4" borderId="13" xfId="1" applyFont="1" applyFill="1" applyBorder="1" applyAlignment="1">
      <alignment vertical="center"/>
    </xf>
    <xf numFmtId="0" fontId="11" fillId="10" borderId="32" xfId="0" applyFont="1" applyFill="1" applyBorder="1" applyAlignment="1">
      <alignment vertical="center"/>
    </xf>
    <xf numFmtId="0" fontId="11" fillId="10" borderId="33" xfId="0" applyFont="1" applyFill="1" applyBorder="1" applyAlignment="1">
      <alignment vertical="center"/>
    </xf>
    <xf numFmtId="0" fontId="11" fillId="10" borderId="34" xfId="0" applyFont="1" applyFill="1" applyBorder="1" applyAlignment="1">
      <alignment vertical="center"/>
    </xf>
    <xf numFmtId="1" fontId="10" fillId="10" borderId="31" xfId="0" applyNumberFormat="1" applyFont="1" applyFill="1" applyBorder="1" applyAlignment="1">
      <alignment vertical="center"/>
    </xf>
    <xf numFmtId="0" fontId="11" fillId="2" borderId="7" xfId="0" quotePrefix="1" applyFont="1" applyFill="1" applyBorder="1" applyAlignment="1">
      <alignment vertical="center"/>
    </xf>
    <xf numFmtId="0" fontId="10" fillId="9" borderId="24" xfId="0" applyFont="1" applyFill="1" applyBorder="1" applyAlignment="1">
      <alignment vertical="center"/>
    </xf>
    <xf numFmtId="0" fontId="10" fillId="9" borderId="25" xfId="0" applyFont="1" applyFill="1" applyBorder="1" applyAlignment="1">
      <alignment vertical="center"/>
    </xf>
    <xf numFmtId="0" fontId="11" fillId="2" borderId="30" xfId="0" quotePrefix="1" applyFont="1" applyFill="1" applyBorder="1" applyAlignment="1">
      <alignment vertical="center"/>
    </xf>
    <xf numFmtId="0" fontId="11" fillId="2" borderId="31" xfId="0" quotePrefix="1" applyFont="1" applyFill="1" applyBorder="1" applyAlignment="1">
      <alignment vertical="center"/>
    </xf>
    <xf numFmtId="1" fontId="10" fillId="9" borderId="25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9" borderId="26" xfId="0" applyFont="1" applyFill="1" applyBorder="1" applyAlignment="1">
      <alignment vertical="center"/>
    </xf>
    <xf numFmtId="0" fontId="10" fillId="9" borderId="27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/>
    </xf>
    <xf numFmtId="44" fontId="10" fillId="9" borderId="25" xfId="1" applyFont="1" applyFill="1" applyBorder="1" applyAlignment="1">
      <alignment vertical="center"/>
    </xf>
    <xf numFmtId="44" fontId="10" fillId="9" borderId="29" xfId="1" applyFont="1" applyFill="1" applyBorder="1" applyAlignment="1">
      <alignment vertical="center"/>
    </xf>
    <xf numFmtId="16" fontId="11" fillId="10" borderId="6" xfId="0" applyNumberFormat="1" applyFont="1" applyFill="1" applyBorder="1" applyAlignment="1">
      <alignment vertical="center"/>
    </xf>
    <xf numFmtId="44" fontId="11" fillId="10" borderId="31" xfId="1" applyFont="1" applyFill="1" applyBorder="1" applyAlignment="1">
      <alignment vertical="center"/>
    </xf>
    <xf numFmtId="44" fontId="11" fillId="10" borderId="5" xfId="1" applyFont="1" applyFill="1" applyBorder="1" applyAlignment="1">
      <alignment vertical="center"/>
    </xf>
    <xf numFmtId="44" fontId="11" fillId="10" borderId="13" xfId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10" borderId="5" xfId="0" applyFont="1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" fontId="11" fillId="9" borderId="47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" fontId="10" fillId="9" borderId="47" xfId="0" applyNumberFormat="1" applyFont="1" applyFill="1" applyBorder="1" applyAlignment="1">
      <alignment vertical="center"/>
    </xf>
    <xf numFmtId="44" fontId="11" fillId="2" borderId="47" xfId="1" applyFont="1" applyFill="1" applyBorder="1" applyAlignment="1">
      <alignment vertical="center"/>
    </xf>
    <xf numFmtId="44" fontId="11" fillId="2" borderId="48" xfId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" fontId="11" fillId="9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1" fillId="10" borderId="5" xfId="0" quotePrefix="1" applyFont="1" applyFill="1" applyBorder="1" applyAlignment="1">
      <alignment vertical="center"/>
    </xf>
    <xf numFmtId="0" fontId="7" fillId="10" borderId="5" xfId="0" applyFont="1" applyFill="1" applyBorder="1" applyAlignment="1">
      <alignment vertical="center"/>
    </xf>
    <xf numFmtId="1" fontId="11" fillId="10" borderId="5" xfId="0" applyNumberFormat="1" applyFont="1" applyFill="1" applyBorder="1" applyAlignment="1">
      <alignment vertical="center"/>
    </xf>
    <xf numFmtId="1" fontId="10" fillId="10" borderId="5" xfId="0" applyNumberFormat="1" applyFont="1" applyFill="1" applyBorder="1" applyAlignment="1">
      <alignment vertical="center"/>
    </xf>
  </cellXfs>
  <cellStyles count="6">
    <cellStyle name="Currency" xfId="1" builtinId="4"/>
    <cellStyle name="Followed Hyperlink" xfId="2" builtinId="9" hidden="1"/>
    <cellStyle name="Followed Hyperlink" xfId="5" builtinId="9" hidden="1"/>
    <cellStyle name="Normal" xfId="0" builtinId="0"/>
    <cellStyle name="Normal 2" xfId="3" xr:uid="{00000000-0005-0000-0000-000006000000}"/>
    <cellStyle name="Percent 2" xfId="4" xr:uid="{00000000-0005-0000-0000-000007000000}"/>
  </cellStyles>
  <dxfs count="0"/>
  <tableStyles count="0" defaultTableStyle="TableStyleMedium9" defaultPivotStyle="PivotStyleMedium4"/>
  <colors>
    <mruColors>
      <color rgb="FF66E472"/>
      <color rgb="FF00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richfamilyeyeca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8F4F-AD24-4ADC-9D6C-C0EC9883998B}">
  <sheetPr>
    <pageSetUpPr fitToPage="1"/>
  </sheetPr>
  <dimension ref="A1:Q97"/>
  <sheetViews>
    <sheetView tabSelected="1" topLeftCell="A84" zoomScale="75" zoomScaleNormal="75" workbookViewId="0">
      <selection activeCell="O100" sqref="O100"/>
    </sheetView>
  </sheetViews>
  <sheetFormatPr defaultColWidth="9.109375" defaultRowHeight="21" x14ac:dyDescent="0.3"/>
  <cols>
    <col min="1" max="1" width="28.6640625" style="6" customWidth="1"/>
    <col min="2" max="2" width="32.33203125" style="6" customWidth="1"/>
    <col min="3" max="3" width="26.6640625" style="6" customWidth="1"/>
    <col min="4" max="4" width="9.109375" style="6"/>
    <col min="5" max="5" width="23.109375" style="6" customWidth="1"/>
    <col min="6" max="6" width="5.5546875" style="6" customWidth="1"/>
    <col min="7" max="7" width="6" style="6" customWidth="1"/>
    <col min="8" max="8" width="12.44140625" style="6" customWidth="1"/>
    <col min="9" max="9" width="19.21875" style="6" customWidth="1"/>
    <col min="10" max="10" width="9.109375" style="6"/>
    <col min="11" max="11" width="2.6640625" style="6" customWidth="1"/>
    <col min="12" max="12" width="12.5546875" style="6" customWidth="1"/>
    <col min="13" max="13" width="5.5546875" style="6" customWidth="1"/>
    <col min="14" max="14" width="9.109375" style="6"/>
    <col min="15" max="15" width="14.5546875" style="6" customWidth="1"/>
    <col min="16" max="16384" width="9.109375" style="6"/>
  </cols>
  <sheetData>
    <row r="1" spans="1:17" x14ac:dyDescent="0.3">
      <c r="A1" s="188" t="s">
        <v>145</v>
      </c>
      <c r="B1" s="186"/>
      <c r="C1" s="186"/>
      <c r="D1" s="2"/>
      <c r="E1" s="2" t="s">
        <v>15</v>
      </c>
      <c r="F1" s="3"/>
      <c r="G1" s="3"/>
      <c r="H1" s="3"/>
      <c r="I1" s="2" t="s">
        <v>29</v>
      </c>
      <c r="J1" s="4"/>
      <c r="K1" s="5"/>
      <c r="L1" s="4"/>
      <c r="M1" s="2"/>
      <c r="N1" s="186" t="s">
        <v>28</v>
      </c>
      <c r="O1" s="186"/>
      <c r="P1" s="186"/>
      <c r="Q1" s="187"/>
    </row>
    <row r="2" spans="1:17" x14ac:dyDescent="0.3">
      <c r="A2" s="190" t="s">
        <v>21</v>
      </c>
      <c r="B2" s="191"/>
      <c r="C2" s="191"/>
      <c r="D2" s="7"/>
      <c r="E2" s="7"/>
      <c r="F2" s="8"/>
      <c r="G2" s="8"/>
      <c r="H2" s="9"/>
      <c r="I2" s="191" t="s">
        <v>20</v>
      </c>
      <c r="J2" s="191"/>
      <c r="K2" s="191"/>
      <c r="L2" s="191"/>
      <c r="M2" s="191"/>
      <c r="N2" s="191"/>
      <c r="O2" s="191"/>
      <c r="P2" s="191"/>
      <c r="Q2" s="197"/>
    </row>
    <row r="3" spans="1:17" x14ac:dyDescent="0.3">
      <c r="A3" s="10"/>
      <c r="B3" s="11"/>
      <c r="C3" s="11"/>
      <c r="D3" s="11"/>
      <c r="E3" s="11"/>
      <c r="F3" s="11"/>
      <c r="G3" s="11"/>
      <c r="H3" s="11"/>
      <c r="I3" s="11"/>
      <c r="J3" s="12"/>
      <c r="K3" s="11"/>
      <c r="L3" s="7"/>
      <c r="M3" s="8"/>
      <c r="N3" s="8"/>
      <c r="O3" s="8"/>
      <c r="P3" s="8"/>
      <c r="Q3" s="13"/>
    </row>
    <row r="4" spans="1:17" ht="36.75" customHeight="1" x14ac:dyDescent="0.3">
      <c r="A4" s="14" t="s">
        <v>4</v>
      </c>
      <c r="B4" s="144" t="s">
        <v>16</v>
      </c>
      <c r="C4" s="144"/>
      <c r="D4" s="144"/>
      <c r="E4" s="144"/>
      <c r="F4" s="144"/>
      <c r="G4" s="145"/>
      <c r="H4" s="194" t="s">
        <v>12</v>
      </c>
      <c r="I4" s="195"/>
      <c r="J4" s="144" t="s">
        <v>16</v>
      </c>
      <c r="K4" s="144"/>
      <c r="L4" s="144"/>
      <c r="M4" s="144"/>
      <c r="N4" s="144"/>
      <c r="O4" s="144"/>
      <c r="P4" s="144"/>
      <c r="Q4" s="196"/>
    </row>
    <row r="5" spans="1:17" ht="36.75" customHeight="1" thickBot="1" x14ac:dyDescent="0.35">
      <c r="A5" s="14" t="s">
        <v>33</v>
      </c>
      <c r="B5" s="146"/>
      <c r="C5" s="146"/>
      <c r="D5" s="146"/>
      <c r="E5" s="146"/>
      <c r="F5" s="146"/>
      <c r="G5" s="147"/>
      <c r="H5" s="194" t="s">
        <v>9</v>
      </c>
      <c r="I5" s="195"/>
      <c r="J5" s="162" t="s">
        <v>16</v>
      </c>
      <c r="K5" s="162"/>
      <c r="L5" s="162"/>
      <c r="M5" s="162"/>
      <c r="N5" s="162"/>
      <c r="O5" s="162"/>
      <c r="P5" s="162"/>
      <c r="Q5" s="163"/>
    </row>
    <row r="6" spans="1:17" ht="36.75" customHeight="1" thickBot="1" x14ac:dyDescent="0.35">
      <c r="A6" s="14" t="s">
        <v>7</v>
      </c>
      <c r="B6" s="144" t="s">
        <v>16</v>
      </c>
      <c r="C6" s="144"/>
      <c r="D6" s="144"/>
      <c r="E6" s="144"/>
      <c r="F6" s="144"/>
      <c r="G6" s="145"/>
      <c r="H6" s="194" t="s">
        <v>10</v>
      </c>
      <c r="I6" s="195"/>
      <c r="J6" s="206"/>
      <c r="K6" s="207"/>
      <c r="L6" s="207"/>
      <c r="M6" s="207"/>
      <c r="N6" s="207"/>
      <c r="O6" s="207"/>
      <c r="P6" s="207"/>
      <c r="Q6" s="208"/>
    </row>
    <row r="7" spans="1:17" ht="36.75" customHeight="1" thickBot="1" x14ac:dyDescent="0.35">
      <c r="A7" s="14" t="s">
        <v>6</v>
      </c>
      <c r="B7" s="144" t="s">
        <v>16</v>
      </c>
      <c r="C7" s="144"/>
      <c r="D7" s="144"/>
      <c r="E7" s="144"/>
      <c r="F7" s="144"/>
      <c r="G7" s="145"/>
      <c r="H7" s="194" t="s">
        <v>30</v>
      </c>
      <c r="I7" s="195"/>
      <c r="J7" s="209"/>
      <c r="K7" s="210"/>
      <c r="L7" s="210"/>
      <c r="M7" s="210"/>
      <c r="N7" s="210"/>
      <c r="O7" s="210"/>
      <c r="P7" s="210"/>
      <c r="Q7" s="211"/>
    </row>
    <row r="8" spans="1:17" ht="36.75" customHeight="1" x14ac:dyDescent="0.3">
      <c r="A8" s="15"/>
      <c r="B8" s="144" t="s">
        <v>16</v>
      </c>
      <c r="C8" s="144"/>
      <c r="D8" s="144"/>
      <c r="E8" s="144"/>
      <c r="F8" s="144"/>
      <c r="G8" s="145"/>
      <c r="H8" s="212" t="s">
        <v>16</v>
      </c>
      <c r="I8" s="144"/>
      <c r="J8" s="204"/>
      <c r="K8" s="204"/>
      <c r="L8" s="204"/>
      <c r="M8" s="204"/>
      <c r="N8" s="204"/>
      <c r="O8" s="204"/>
      <c r="P8" s="204"/>
      <c r="Q8" s="205"/>
    </row>
    <row r="9" spans="1:17" ht="36.75" customHeight="1" x14ac:dyDescent="0.3">
      <c r="A9" s="14" t="s">
        <v>5</v>
      </c>
      <c r="B9" s="144" t="s">
        <v>16</v>
      </c>
      <c r="C9" s="144"/>
      <c r="D9" s="144"/>
      <c r="E9" s="144"/>
      <c r="F9" s="144"/>
      <c r="G9" s="145"/>
      <c r="H9" s="194" t="s">
        <v>31</v>
      </c>
      <c r="I9" s="195"/>
      <c r="J9" s="144" t="s">
        <v>16</v>
      </c>
      <c r="K9" s="144"/>
      <c r="L9" s="144"/>
      <c r="M9" s="144"/>
      <c r="N9" s="144"/>
      <c r="O9" s="144"/>
      <c r="P9" s="144"/>
      <c r="Q9" s="196"/>
    </row>
    <row r="10" spans="1:17" ht="36.75" customHeight="1" x14ac:dyDescent="0.3">
      <c r="A10" s="15"/>
      <c r="B10" s="144"/>
      <c r="C10" s="144"/>
      <c r="D10" s="144"/>
      <c r="E10" s="144"/>
      <c r="F10" s="144"/>
      <c r="G10" s="145"/>
      <c r="H10" s="202" t="s">
        <v>56</v>
      </c>
      <c r="I10" s="203"/>
      <c r="J10" s="204"/>
      <c r="K10" s="204"/>
      <c r="L10" s="204"/>
      <c r="M10" s="204"/>
      <c r="N10" s="204"/>
      <c r="O10" s="204"/>
      <c r="P10" s="204"/>
      <c r="Q10" s="205"/>
    </row>
    <row r="11" spans="1:17" ht="36.75" customHeight="1" x14ac:dyDescent="0.3">
      <c r="A11" s="14" t="s">
        <v>8</v>
      </c>
      <c r="B11" s="213" t="s">
        <v>16</v>
      </c>
      <c r="C11" s="213"/>
      <c r="D11" s="213"/>
      <c r="E11" s="213"/>
      <c r="F11" s="213"/>
      <c r="G11" s="214"/>
      <c r="H11" s="16" t="s">
        <v>11</v>
      </c>
      <c r="I11" s="216"/>
      <c r="J11" s="216"/>
      <c r="K11" s="216"/>
      <c r="L11" s="216"/>
      <c r="M11" s="216"/>
      <c r="N11" s="216"/>
      <c r="O11" s="216"/>
      <c r="P11" s="216"/>
      <c r="Q11" s="217"/>
    </row>
    <row r="12" spans="1:17" ht="36.75" customHeight="1" x14ac:dyDescent="0.3">
      <c r="A12" s="14" t="s">
        <v>14</v>
      </c>
      <c r="B12" s="144" t="s">
        <v>16</v>
      </c>
      <c r="C12" s="144"/>
      <c r="D12" s="144"/>
      <c r="E12" s="144"/>
      <c r="F12" s="144"/>
      <c r="G12" s="145"/>
      <c r="H12" s="17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1:17" x14ac:dyDescent="0.3">
      <c r="A13" s="198" t="s">
        <v>16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x14ac:dyDescent="0.3">
      <c r="A14" s="192" t="s">
        <v>32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8" t="s">
        <v>27</v>
      </c>
      <c r="O14" s="18" t="s">
        <v>3</v>
      </c>
      <c r="P14" s="178" t="s">
        <v>2</v>
      </c>
      <c r="Q14" s="215"/>
    </row>
    <row r="15" spans="1:17" x14ac:dyDescent="0.3">
      <c r="A15" s="177" t="s">
        <v>169</v>
      </c>
      <c r="B15" s="178"/>
      <c r="C15" s="18" t="s">
        <v>146</v>
      </c>
      <c r="D15" s="201" t="s">
        <v>171</v>
      </c>
      <c r="E15" s="201"/>
      <c r="F15" s="201"/>
      <c r="G15" s="201"/>
      <c r="H15" s="201"/>
      <c r="I15" s="201"/>
      <c r="J15" s="201"/>
      <c r="K15" s="201"/>
      <c r="L15" s="201"/>
      <c r="M15" s="201"/>
      <c r="N15" s="43"/>
      <c r="O15" s="41">
        <v>398</v>
      </c>
      <c r="P15" s="77">
        <f>N15*O15</f>
        <v>0</v>
      </c>
      <c r="Q15" s="78"/>
    </row>
    <row r="16" spans="1:17" x14ac:dyDescent="0.3">
      <c r="A16" s="177" t="s">
        <v>170</v>
      </c>
      <c r="B16" s="178"/>
      <c r="C16" s="18" t="s">
        <v>146</v>
      </c>
      <c r="D16" s="201" t="s">
        <v>114</v>
      </c>
      <c r="E16" s="201"/>
      <c r="F16" s="201"/>
      <c r="G16" s="201"/>
      <c r="H16" s="201"/>
      <c r="I16" s="201"/>
      <c r="J16" s="201"/>
      <c r="K16" s="201"/>
      <c r="L16" s="201"/>
      <c r="M16" s="201"/>
      <c r="N16" s="43"/>
      <c r="O16" s="41">
        <v>398</v>
      </c>
      <c r="P16" s="77">
        <f>N16*O16</f>
        <v>0</v>
      </c>
      <c r="Q16" s="78"/>
    </row>
    <row r="17" spans="1:17" ht="27" customHeight="1" x14ac:dyDescent="0.3">
      <c r="A17" s="19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3"/>
      <c r="Q17" s="24"/>
    </row>
    <row r="18" spans="1:17" ht="27" customHeight="1" x14ac:dyDescent="0.3">
      <c r="A18" s="98" t="s">
        <v>105</v>
      </c>
      <c r="B18" s="95"/>
      <c r="C18" s="44" t="s">
        <v>26</v>
      </c>
      <c r="D18" s="95" t="s">
        <v>83</v>
      </c>
      <c r="E18" s="95"/>
      <c r="F18" s="87" t="s">
        <v>13</v>
      </c>
      <c r="G18" s="87"/>
      <c r="H18" s="95" t="s">
        <v>82</v>
      </c>
      <c r="I18" s="95"/>
      <c r="J18" s="87" t="s">
        <v>13</v>
      </c>
      <c r="K18" s="87"/>
      <c r="L18" s="87" t="s">
        <v>1</v>
      </c>
      <c r="M18" s="87"/>
      <c r="N18" s="90" t="s">
        <v>3</v>
      </c>
      <c r="O18" s="90"/>
      <c r="P18" s="90" t="s">
        <v>2</v>
      </c>
      <c r="Q18" s="91"/>
    </row>
    <row r="19" spans="1:17" ht="27" customHeight="1" x14ac:dyDescent="0.3">
      <c r="A19" s="99" t="s">
        <v>18</v>
      </c>
      <c r="B19" s="100"/>
      <c r="C19" s="25" t="s">
        <v>25</v>
      </c>
      <c r="D19" s="100" t="s">
        <v>184</v>
      </c>
      <c r="E19" s="100"/>
      <c r="F19" s="85"/>
      <c r="G19" s="85"/>
      <c r="H19" s="100" t="s">
        <v>19</v>
      </c>
      <c r="I19" s="100"/>
      <c r="J19" s="85"/>
      <c r="K19" s="85"/>
      <c r="L19" s="87">
        <f>F19+J19</f>
        <v>0</v>
      </c>
      <c r="M19" s="87"/>
      <c r="N19" s="88">
        <v>10.5</v>
      </c>
      <c r="O19" s="88"/>
      <c r="P19" s="88">
        <f>L19*N19</f>
        <v>0</v>
      </c>
      <c r="Q19" s="89"/>
    </row>
    <row r="20" spans="1:17" ht="27" customHeight="1" x14ac:dyDescent="0.3">
      <c r="A20" s="99" t="s">
        <v>34</v>
      </c>
      <c r="B20" s="100"/>
      <c r="C20" s="25" t="s">
        <v>25</v>
      </c>
      <c r="D20" s="100" t="s">
        <v>158</v>
      </c>
      <c r="E20" s="100"/>
      <c r="F20" s="85"/>
      <c r="G20" s="85"/>
      <c r="H20" s="100" t="s">
        <v>179</v>
      </c>
      <c r="I20" s="100"/>
      <c r="J20" s="85"/>
      <c r="K20" s="85"/>
      <c r="L20" s="87">
        <f t="shared" ref="L20:L26" si="0">F20+J20</f>
        <v>0</v>
      </c>
      <c r="M20" s="87"/>
      <c r="N20" s="88">
        <v>10.5</v>
      </c>
      <c r="O20" s="88"/>
      <c r="P20" s="88">
        <f t="shared" ref="P20:P26" si="1">L20*N20</f>
        <v>0</v>
      </c>
      <c r="Q20" s="89"/>
    </row>
    <row r="21" spans="1:17" ht="27" customHeight="1" x14ac:dyDescent="0.3">
      <c r="A21" s="99" t="s">
        <v>124</v>
      </c>
      <c r="B21" s="100"/>
      <c r="C21" s="25" t="s">
        <v>25</v>
      </c>
      <c r="D21" s="100" t="s">
        <v>185</v>
      </c>
      <c r="E21" s="100"/>
      <c r="F21" s="85"/>
      <c r="G21" s="85"/>
      <c r="H21" s="100" t="s">
        <v>106</v>
      </c>
      <c r="I21" s="100"/>
      <c r="J21" s="85"/>
      <c r="K21" s="85"/>
      <c r="L21" s="87">
        <f t="shared" si="0"/>
        <v>0</v>
      </c>
      <c r="M21" s="87"/>
      <c r="N21" s="88">
        <v>10.5</v>
      </c>
      <c r="O21" s="88"/>
      <c r="P21" s="88">
        <f t="shared" si="1"/>
        <v>0</v>
      </c>
      <c r="Q21" s="89"/>
    </row>
    <row r="22" spans="1:17" ht="27" customHeight="1" x14ac:dyDescent="0.3">
      <c r="A22" s="99" t="s">
        <v>125</v>
      </c>
      <c r="B22" s="100"/>
      <c r="C22" s="25" t="s">
        <v>25</v>
      </c>
      <c r="D22" s="100" t="s">
        <v>172</v>
      </c>
      <c r="E22" s="100"/>
      <c r="F22" s="85"/>
      <c r="G22" s="85"/>
      <c r="H22" s="100" t="s">
        <v>107</v>
      </c>
      <c r="I22" s="100"/>
      <c r="J22" s="85"/>
      <c r="K22" s="85"/>
      <c r="L22" s="87">
        <f t="shared" si="0"/>
        <v>0</v>
      </c>
      <c r="M22" s="87"/>
      <c r="N22" s="88">
        <v>10.5</v>
      </c>
      <c r="O22" s="88"/>
      <c r="P22" s="88">
        <f t="shared" si="1"/>
        <v>0</v>
      </c>
      <c r="Q22" s="89"/>
    </row>
    <row r="23" spans="1:17" ht="27" customHeight="1" x14ac:dyDescent="0.3">
      <c r="A23" s="99" t="s">
        <v>126</v>
      </c>
      <c r="B23" s="100"/>
      <c r="C23" s="25" t="s">
        <v>44</v>
      </c>
      <c r="D23" s="100" t="s">
        <v>178</v>
      </c>
      <c r="E23" s="100"/>
      <c r="F23" s="85"/>
      <c r="G23" s="85"/>
      <c r="H23" s="100" t="s">
        <v>108</v>
      </c>
      <c r="I23" s="100"/>
      <c r="J23" s="85"/>
      <c r="K23" s="85"/>
      <c r="L23" s="87">
        <f t="shared" si="0"/>
        <v>0</v>
      </c>
      <c r="M23" s="87"/>
      <c r="N23" s="88">
        <v>10.5</v>
      </c>
      <c r="O23" s="88"/>
      <c r="P23" s="88">
        <f t="shared" si="1"/>
        <v>0</v>
      </c>
      <c r="Q23" s="89"/>
    </row>
    <row r="24" spans="1:17" ht="27" customHeight="1" x14ac:dyDescent="0.3">
      <c r="A24" s="99" t="s">
        <v>127</v>
      </c>
      <c r="B24" s="100"/>
      <c r="C24" s="25" t="s">
        <v>44</v>
      </c>
      <c r="D24" s="100" t="s">
        <v>177</v>
      </c>
      <c r="E24" s="100"/>
      <c r="F24" s="85"/>
      <c r="G24" s="85"/>
      <c r="H24" s="100" t="s">
        <v>109</v>
      </c>
      <c r="I24" s="100"/>
      <c r="J24" s="85"/>
      <c r="K24" s="85"/>
      <c r="L24" s="87">
        <f t="shared" si="0"/>
        <v>0</v>
      </c>
      <c r="M24" s="87"/>
      <c r="N24" s="88">
        <v>10.5</v>
      </c>
      <c r="O24" s="88"/>
      <c r="P24" s="88">
        <f t="shared" si="1"/>
        <v>0</v>
      </c>
      <c r="Q24" s="89"/>
    </row>
    <row r="25" spans="1:17" ht="27" customHeight="1" x14ac:dyDescent="0.3">
      <c r="A25" s="99" t="s">
        <v>128</v>
      </c>
      <c r="B25" s="100"/>
      <c r="C25" s="25" t="s">
        <v>110</v>
      </c>
      <c r="D25" s="100" t="s">
        <v>111</v>
      </c>
      <c r="E25" s="100"/>
      <c r="F25" s="85"/>
      <c r="G25" s="85"/>
      <c r="H25" s="100" t="s">
        <v>112</v>
      </c>
      <c r="I25" s="100"/>
      <c r="J25" s="85"/>
      <c r="K25" s="85"/>
      <c r="L25" s="87">
        <f t="shared" si="0"/>
        <v>0</v>
      </c>
      <c r="M25" s="87"/>
      <c r="N25" s="88">
        <v>13</v>
      </c>
      <c r="O25" s="88"/>
      <c r="P25" s="88">
        <f t="shared" si="1"/>
        <v>0</v>
      </c>
      <c r="Q25" s="89"/>
    </row>
    <row r="26" spans="1:17" ht="27" customHeight="1" thickBot="1" x14ac:dyDescent="0.35">
      <c r="A26" s="104" t="s">
        <v>129</v>
      </c>
      <c r="B26" s="105"/>
      <c r="C26" s="65" t="s">
        <v>46</v>
      </c>
      <c r="D26" s="105" t="s">
        <v>113</v>
      </c>
      <c r="E26" s="105"/>
      <c r="F26" s="101"/>
      <c r="G26" s="101"/>
      <c r="H26" s="105" t="s">
        <v>176</v>
      </c>
      <c r="I26" s="105"/>
      <c r="J26" s="101"/>
      <c r="K26" s="101"/>
      <c r="L26" s="223">
        <f t="shared" si="0"/>
        <v>0</v>
      </c>
      <c r="M26" s="223"/>
      <c r="N26" s="96">
        <v>13</v>
      </c>
      <c r="O26" s="96"/>
      <c r="P26" s="96">
        <f t="shared" si="1"/>
        <v>0</v>
      </c>
      <c r="Q26" s="97"/>
    </row>
    <row r="27" spans="1:17" ht="27" customHeight="1" thickBot="1" x14ac:dyDescent="0.35">
      <c r="A27" s="123" t="s">
        <v>150</v>
      </c>
      <c r="B27" s="73"/>
      <c r="C27" s="67" t="s">
        <v>26</v>
      </c>
      <c r="D27" s="72" t="s">
        <v>83</v>
      </c>
      <c r="E27" s="73"/>
      <c r="F27" s="114" t="s">
        <v>13</v>
      </c>
      <c r="G27" s="115"/>
      <c r="H27" s="72" t="s">
        <v>82</v>
      </c>
      <c r="I27" s="73"/>
      <c r="J27" s="114" t="s">
        <v>13</v>
      </c>
      <c r="K27" s="115"/>
      <c r="L27" s="114" t="s">
        <v>1</v>
      </c>
      <c r="M27" s="115"/>
      <c r="N27" s="92" t="s">
        <v>3</v>
      </c>
      <c r="O27" s="93"/>
      <c r="P27" s="92" t="s">
        <v>2</v>
      </c>
      <c r="Q27" s="94"/>
    </row>
    <row r="28" spans="1:17" ht="27" customHeight="1" x14ac:dyDescent="0.3">
      <c r="A28" s="116" t="s">
        <v>155</v>
      </c>
      <c r="B28" s="117"/>
      <c r="C28" s="66" t="s">
        <v>154</v>
      </c>
      <c r="D28" s="120" t="s">
        <v>188</v>
      </c>
      <c r="E28" s="121"/>
      <c r="F28" s="118"/>
      <c r="G28" s="119"/>
      <c r="H28" s="120" t="s">
        <v>151</v>
      </c>
      <c r="I28" s="121"/>
      <c r="J28" s="118"/>
      <c r="K28" s="119"/>
      <c r="L28" s="224">
        <f>F28+J28</f>
        <v>0</v>
      </c>
      <c r="M28" s="225"/>
      <c r="N28" s="124">
        <v>13</v>
      </c>
      <c r="O28" s="125"/>
      <c r="P28" s="124">
        <f>L28*N28</f>
        <v>0</v>
      </c>
      <c r="Q28" s="128"/>
    </row>
    <row r="29" spans="1:17" ht="27" customHeight="1" x14ac:dyDescent="0.3">
      <c r="A29" s="108" t="s">
        <v>156</v>
      </c>
      <c r="B29" s="109"/>
      <c r="C29" s="64" t="s">
        <v>154</v>
      </c>
      <c r="D29" s="122" t="s">
        <v>152</v>
      </c>
      <c r="E29" s="109"/>
      <c r="F29" s="110"/>
      <c r="G29" s="111"/>
      <c r="H29" s="122" t="s">
        <v>189</v>
      </c>
      <c r="I29" s="109"/>
      <c r="J29" s="110"/>
      <c r="K29" s="111"/>
      <c r="L29" s="112">
        <f t="shared" ref="L29:L30" si="2">F29+J29</f>
        <v>0</v>
      </c>
      <c r="M29" s="113"/>
      <c r="N29" s="74">
        <v>13</v>
      </c>
      <c r="O29" s="75"/>
      <c r="P29" s="74">
        <f t="shared" ref="P29:P30" si="3">L29*N29</f>
        <v>0</v>
      </c>
      <c r="Q29" s="76"/>
    </row>
    <row r="30" spans="1:17" ht="27" customHeight="1" x14ac:dyDescent="0.3">
      <c r="A30" s="108" t="s">
        <v>157</v>
      </c>
      <c r="B30" s="109"/>
      <c r="C30" s="64" t="s">
        <v>154</v>
      </c>
      <c r="D30" s="122" t="s">
        <v>153</v>
      </c>
      <c r="E30" s="109"/>
      <c r="F30" s="110"/>
      <c r="G30" s="111"/>
      <c r="H30" s="226" t="s">
        <v>96</v>
      </c>
      <c r="I30" s="227"/>
      <c r="J30" s="110"/>
      <c r="K30" s="111"/>
      <c r="L30" s="112">
        <f t="shared" si="2"/>
        <v>0</v>
      </c>
      <c r="M30" s="113"/>
      <c r="N30" s="74">
        <v>13</v>
      </c>
      <c r="O30" s="75"/>
      <c r="P30" s="74">
        <f t="shared" si="3"/>
        <v>0</v>
      </c>
      <c r="Q30" s="76"/>
    </row>
    <row r="31" spans="1:17" ht="27" customHeight="1" x14ac:dyDescent="0.3">
      <c r="A31" s="108" t="s">
        <v>162</v>
      </c>
      <c r="B31" s="109"/>
      <c r="C31" s="64" t="s">
        <v>163</v>
      </c>
      <c r="D31" s="122" t="s">
        <v>191</v>
      </c>
      <c r="E31" s="109"/>
      <c r="F31" s="110"/>
      <c r="G31" s="111"/>
      <c r="H31" s="122" t="s">
        <v>164</v>
      </c>
      <c r="I31" s="109"/>
      <c r="J31" s="110"/>
      <c r="K31" s="111"/>
      <c r="L31" s="112">
        <f t="shared" ref="L31" si="4">F31+J31</f>
        <v>0</v>
      </c>
      <c r="M31" s="113"/>
      <c r="N31" s="74">
        <v>10.5</v>
      </c>
      <c r="O31" s="75"/>
      <c r="P31" s="74">
        <f t="shared" ref="P31" si="5">L31*N31</f>
        <v>0</v>
      </c>
      <c r="Q31" s="76"/>
    </row>
    <row r="32" spans="1:17" ht="27" customHeight="1" x14ac:dyDescent="0.3">
      <c r="A32" s="108" t="s">
        <v>174</v>
      </c>
      <c r="B32" s="109"/>
      <c r="C32" s="64" t="s">
        <v>163</v>
      </c>
      <c r="D32" s="274" t="s">
        <v>190</v>
      </c>
      <c r="E32" s="109"/>
      <c r="F32" s="110"/>
      <c r="G32" s="111"/>
      <c r="H32" s="122" t="s">
        <v>175</v>
      </c>
      <c r="I32" s="109"/>
      <c r="J32" s="110"/>
      <c r="K32" s="111"/>
      <c r="L32" s="112">
        <f t="shared" ref="L32" si="6">F32+J32</f>
        <v>0</v>
      </c>
      <c r="M32" s="113"/>
      <c r="N32" s="74">
        <v>10.5</v>
      </c>
      <c r="O32" s="75"/>
      <c r="P32" s="74">
        <f t="shared" ref="P32" si="7">L32*N32</f>
        <v>0</v>
      </c>
      <c r="Q32" s="76"/>
    </row>
    <row r="33" spans="1:17" ht="27" customHeight="1" x14ac:dyDescent="0.3">
      <c r="A33" s="175" t="s">
        <v>104</v>
      </c>
      <c r="B33" s="176"/>
      <c r="C33" s="62" t="s">
        <v>26</v>
      </c>
      <c r="D33" s="185" t="s">
        <v>83</v>
      </c>
      <c r="E33" s="176"/>
      <c r="F33" s="102" t="s">
        <v>13</v>
      </c>
      <c r="G33" s="103"/>
      <c r="H33" s="185" t="s">
        <v>82</v>
      </c>
      <c r="I33" s="176"/>
      <c r="J33" s="102" t="s">
        <v>13</v>
      </c>
      <c r="K33" s="103"/>
      <c r="L33" s="102" t="s">
        <v>1</v>
      </c>
      <c r="M33" s="103"/>
      <c r="N33" s="126" t="s">
        <v>3</v>
      </c>
      <c r="O33" s="127"/>
      <c r="P33" s="126" t="s">
        <v>2</v>
      </c>
      <c r="Q33" s="228"/>
    </row>
    <row r="34" spans="1:17" ht="27" customHeight="1" x14ac:dyDescent="0.3">
      <c r="A34" s="172" t="s">
        <v>0</v>
      </c>
      <c r="B34" s="173"/>
      <c r="C34" s="63" t="s">
        <v>24</v>
      </c>
      <c r="D34" s="100" t="s">
        <v>186</v>
      </c>
      <c r="E34" s="100"/>
      <c r="F34" s="106"/>
      <c r="G34" s="107"/>
      <c r="H34" s="100" t="s">
        <v>180</v>
      </c>
      <c r="I34" s="100"/>
      <c r="J34" s="106"/>
      <c r="K34" s="107"/>
      <c r="L34" s="102">
        <f>F34+J34</f>
        <v>0</v>
      </c>
      <c r="M34" s="103"/>
      <c r="N34" s="182">
        <v>10.5</v>
      </c>
      <c r="O34" s="183"/>
      <c r="P34" s="182">
        <f>L34*N34</f>
        <v>0</v>
      </c>
      <c r="Q34" s="184"/>
    </row>
    <row r="35" spans="1:17" ht="27" customHeight="1" x14ac:dyDescent="0.3">
      <c r="A35" s="174" t="s">
        <v>36</v>
      </c>
      <c r="B35" s="131"/>
      <c r="C35" s="63" t="s">
        <v>24</v>
      </c>
      <c r="D35" s="129" t="s">
        <v>41</v>
      </c>
      <c r="E35" s="131"/>
      <c r="F35" s="106"/>
      <c r="G35" s="107"/>
      <c r="H35" s="138" t="s">
        <v>96</v>
      </c>
      <c r="I35" s="139"/>
      <c r="J35" s="106"/>
      <c r="K35" s="107"/>
      <c r="L35" s="102">
        <f t="shared" ref="L35:L42" si="8">F35+J35</f>
        <v>0</v>
      </c>
      <c r="M35" s="103"/>
      <c r="N35" s="182">
        <v>10.5</v>
      </c>
      <c r="O35" s="183"/>
      <c r="P35" s="182">
        <f t="shared" ref="P35:P42" si="9">L35*N35</f>
        <v>0</v>
      </c>
      <c r="Q35" s="184"/>
    </row>
    <row r="36" spans="1:17" ht="27" customHeight="1" x14ac:dyDescent="0.3">
      <c r="A36" s="174" t="s">
        <v>22</v>
      </c>
      <c r="B36" s="131"/>
      <c r="C36" s="63" t="s">
        <v>24</v>
      </c>
      <c r="D36" s="138" t="s">
        <v>96</v>
      </c>
      <c r="E36" s="139"/>
      <c r="F36" s="106"/>
      <c r="G36" s="107"/>
      <c r="H36" s="129" t="s">
        <v>23</v>
      </c>
      <c r="I36" s="131"/>
      <c r="J36" s="106"/>
      <c r="K36" s="107"/>
      <c r="L36" s="102">
        <f t="shared" si="8"/>
        <v>0</v>
      </c>
      <c r="M36" s="103"/>
      <c r="N36" s="182">
        <v>10.5</v>
      </c>
      <c r="O36" s="183"/>
      <c r="P36" s="182">
        <f t="shared" si="9"/>
        <v>0</v>
      </c>
      <c r="Q36" s="184"/>
    </row>
    <row r="37" spans="1:17" ht="27" customHeight="1" x14ac:dyDescent="0.3">
      <c r="A37" s="82" t="s">
        <v>60</v>
      </c>
      <c r="B37" s="83"/>
      <c r="C37" s="25" t="s">
        <v>24</v>
      </c>
      <c r="D37" s="136" t="s">
        <v>96</v>
      </c>
      <c r="E37" s="136"/>
      <c r="F37" s="85"/>
      <c r="G37" s="85"/>
      <c r="H37" s="100" t="s">
        <v>72</v>
      </c>
      <c r="I37" s="100"/>
      <c r="J37" s="85"/>
      <c r="K37" s="85"/>
      <c r="L37" s="87">
        <f t="shared" si="8"/>
        <v>0</v>
      </c>
      <c r="M37" s="87"/>
      <c r="N37" s="88">
        <v>10.5</v>
      </c>
      <c r="O37" s="88"/>
      <c r="P37" s="88">
        <f t="shared" si="9"/>
        <v>0</v>
      </c>
      <c r="Q37" s="89"/>
    </row>
    <row r="38" spans="1:17" ht="27" customHeight="1" x14ac:dyDescent="0.3">
      <c r="A38" s="99" t="s">
        <v>61</v>
      </c>
      <c r="B38" s="100"/>
      <c r="C38" s="25" t="s">
        <v>24</v>
      </c>
      <c r="D38" s="136" t="s">
        <v>96</v>
      </c>
      <c r="E38" s="136"/>
      <c r="F38" s="85"/>
      <c r="G38" s="85"/>
      <c r="H38" s="100" t="s">
        <v>73</v>
      </c>
      <c r="I38" s="100"/>
      <c r="J38" s="85"/>
      <c r="K38" s="85"/>
      <c r="L38" s="87">
        <f t="shared" si="8"/>
        <v>0</v>
      </c>
      <c r="M38" s="87"/>
      <c r="N38" s="88">
        <v>10.5</v>
      </c>
      <c r="O38" s="88"/>
      <c r="P38" s="88">
        <f t="shared" si="9"/>
        <v>0</v>
      </c>
      <c r="Q38" s="89"/>
    </row>
    <row r="39" spans="1:17" ht="27" customHeight="1" x14ac:dyDescent="0.3">
      <c r="A39" s="99" t="s">
        <v>62</v>
      </c>
      <c r="B39" s="100"/>
      <c r="C39" s="25" t="s">
        <v>24</v>
      </c>
      <c r="D39" s="136" t="s">
        <v>96</v>
      </c>
      <c r="E39" s="136"/>
      <c r="F39" s="85"/>
      <c r="G39" s="85"/>
      <c r="H39" s="100" t="s">
        <v>74</v>
      </c>
      <c r="I39" s="100"/>
      <c r="J39" s="85"/>
      <c r="K39" s="85"/>
      <c r="L39" s="87">
        <f t="shared" si="8"/>
        <v>0</v>
      </c>
      <c r="M39" s="87"/>
      <c r="N39" s="88">
        <v>10.5</v>
      </c>
      <c r="O39" s="88"/>
      <c r="P39" s="88">
        <f t="shared" si="9"/>
        <v>0</v>
      </c>
      <c r="Q39" s="89"/>
    </row>
    <row r="40" spans="1:17" ht="22.5" customHeight="1" x14ac:dyDescent="0.3">
      <c r="A40" s="99" t="s">
        <v>17</v>
      </c>
      <c r="B40" s="100"/>
      <c r="C40" s="25" t="s">
        <v>25</v>
      </c>
      <c r="D40" s="100" t="s">
        <v>181</v>
      </c>
      <c r="E40" s="100"/>
      <c r="F40" s="85"/>
      <c r="G40" s="85"/>
      <c r="H40" s="100" t="s">
        <v>182</v>
      </c>
      <c r="I40" s="100"/>
      <c r="J40" s="85"/>
      <c r="K40" s="85"/>
      <c r="L40" s="87">
        <f t="shared" si="8"/>
        <v>0</v>
      </c>
      <c r="M40" s="87"/>
      <c r="N40" s="88">
        <v>10.5</v>
      </c>
      <c r="O40" s="88"/>
      <c r="P40" s="88">
        <f t="shared" si="9"/>
        <v>0</v>
      </c>
      <c r="Q40" s="89"/>
    </row>
    <row r="41" spans="1:17" ht="27" customHeight="1" x14ac:dyDescent="0.3">
      <c r="A41" s="99" t="s">
        <v>42</v>
      </c>
      <c r="B41" s="100"/>
      <c r="C41" s="25" t="s">
        <v>25</v>
      </c>
      <c r="D41" s="100" t="s">
        <v>84</v>
      </c>
      <c r="E41" s="100"/>
      <c r="F41" s="85"/>
      <c r="G41" s="85"/>
      <c r="H41" s="136" t="s">
        <v>96</v>
      </c>
      <c r="I41" s="136"/>
      <c r="J41" s="85"/>
      <c r="K41" s="85"/>
      <c r="L41" s="87">
        <f t="shared" si="8"/>
        <v>0</v>
      </c>
      <c r="M41" s="87"/>
      <c r="N41" s="88">
        <v>10.5</v>
      </c>
      <c r="O41" s="88"/>
      <c r="P41" s="88">
        <f t="shared" si="9"/>
        <v>0</v>
      </c>
      <c r="Q41" s="89"/>
    </row>
    <row r="42" spans="1:17" ht="22.5" customHeight="1" x14ac:dyDescent="0.3">
      <c r="A42" s="99" t="s">
        <v>63</v>
      </c>
      <c r="B42" s="100"/>
      <c r="C42" s="25" t="s">
        <v>46</v>
      </c>
      <c r="D42" s="136" t="s">
        <v>96</v>
      </c>
      <c r="E42" s="136"/>
      <c r="F42" s="85"/>
      <c r="G42" s="85"/>
      <c r="H42" s="100" t="s">
        <v>64</v>
      </c>
      <c r="I42" s="100"/>
      <c r="J42" s="85"/>
      <c r="K42" s="85"/>
      <c r="L42" s="87">
        <f t="shared" si="8"/>
        <v>0</v>
      </c>
      <c r="M42" s="87"/>
      <c r="N42" s="88">
        <v>13</v>
      </c>
      <c r="O42" s="88"/>
      <c r="P42" s="88">
        <f t="shared" si="9"/>
        <v>0</v>
      </c>
      <c r="Q42" s="89"/>
    </row>
    <row r="43" spans="1:17" ht="28.5" customHeight="1" x14ac:dyDescent="0.3">
      <c r="A43" s="175" t="s">
        <v>141</v>
      </c>
      <c r="B43" s="176"/>
      <c r="C43" s="45" t="s">
        <v>16</v>
      </c>
      <c r="D43" s="221" t="s">
        <v>16</v>
      </c>
      <c r="E43" s="222"/>
      <c r="F43" s="102" t="s">
        <v>13</v>
      </c>
      <c r="G43" s="103"/>
      <c r="H43" s="221" t="s">
        <v>16</v>
      </c>
      <c r="I43" s="222"/>
      <c r="J43" s="106"/>
      <c r="K43" s="107"/>
      <c r="L43" s="102" t="s">
        <v>16</v>
      </c>
      <c r="M43" s="103"/>
      <c r="N43" s="170" t="s">
        <v>16</v>
      </c>
      <c r="O43" s="171"/>
      <c r="P43" s="170" t="s">
        <v>16</v>
      </c>
      <c r="Q43" s="220"/>
    </row>
    <row r="44" spans="1:17" ht="27" customHeight="1" x14ac:dyDescent="0.3">
      <c r="A44" s="99" t="s">
        <v>192</v>
      </c>
      <c r="B44" s="100"/>
      <c r="C44" s="25"/>
      <c r="D44" s="100" t="s">
        <v>193</v>
      </c>
      <c r="E44" s="100"/>
      <c r="F44" s="85"/>
      <c r="G44" s="85"/>
      <c r="H44" s="100" t="s">
        <v>16</v>
      </c>
      <c r="I44" s="100"/>
      <c r="J44" s="168"/>
      <c r="K44" s="168"/>
      <c r="L44" s="169"/>
      <c r="M44" s="169"/>
      <c r="N44" s="88">
        <v>5</v>
      </c>
      <c r="O44" s="88"/>
      <c r="P44" s="88">
        <f t="shared" ref="P44" si="10">N44*F44</f>
        <v>0</v>
      </c>
      <c r="Q44" s="89"/>
    </row>
    <row r="45" spans="1:17" ht="26.4" customHeight="1" x14ac:dyDescent="0.3">
      <c r="A45" s="99" t="s">
        <v>86</v>
      </c>
      <c r="B45" s="100"/>
      <c r="C45" s="25" t="s">
        <v>144</v>
      </c>
      <c r="D45" s="100" t="s">
        <v>87</v>
      </c>
      <c r="E45" s="100"/>
      <c r="F45" s="85"/>
      <c r="G45" s="85"/>
      <c r="H45" s="100" t="s">
        <v>16</v>
      </c>
      <c r="I45" s="100"/>
      <c r="J45" s="168"/>
      <c r="K45" s="168"/>
      <c r="L45" s="169"/>
      <c r="M45" s="169"/>
      <c r="N45" s="88">
        <v>2</v>
      </c>
      <c r="O45" s="88"/>
      <c r="P45" s="88">
        <f t="shared" ref="P45" si="11">N45*F45</f>
        <v>0</v>
      </c>
      <c r="Q45" s="89"/>
    </row>
    <row r="46" spans="1:17" ht="27" customHeight="1" x14ac:dyDescent="0.3">
      <c r="A46" s="99" t="s">
        <v>147</v>
      </c>
      <c r="B46" s="100"/>
      <c r="C46" s="25" t="s">
        <v>144</v>
      </c>
      <c r="D46" s="100" t="s">
        <v>142</v>
      </c>
      <c r="E46" s="100"/>
      <c r="F46" s="85"/>
      <c r="G46" s="85"/>
      <c r="H46" s="100"/>
      <c r="I46" s="100"/>
      <c r="J46" s="168"/>
      <c r="K46" s="168"/>
      <c r="L46" s="169"/>
      <c r="M46" s="169"/>
      <c r="N46" s="88">
        <v>3.5</v>
      </c>
      <c r="O46" s="88"/>
      <c r="P46" s="88">
        <f>N46*F46</f>
        <v>0</v>
      </c>
      <c r="Q46" s="89"/>
    </row>
    <row r="47" spans="1:17" ht="27" customHeight="1" x14ac:dyDescent="0.3">
      <c r="A47" s="99" t="s">
        <v>148</v>
      </c>
      <c r="B47" s="100"/>
      <c r="C47" s="25" t="s">
        <v>144</v>
      </c>
      <c r="D47" s="100" t="s">
        <v>143</v>
      </c>
      <c r="E47" s="100"/>
      <c r="F47" s="85"/>
      <c r="G47" s="85"/>
      <c r="H47" s="100" t="s">
        <v>16</v>
      </c>
      <c r="I47" s="100"/>
      <c r="J47" s="168"/>
      <c r="K47" s="168"/>
      <c r="L47" s="169"/>
      <c r="M47" s="169"/>
      <c r="N47" s="88">
        <v>3.5</v>
      </c>
      <c r="O47" s="88"/>
      <c r="P47" s="88">
        <f t="shared" ref="P47" si="12">N47*F47</f>
        <v>0</v>
      </c>
      <c r="Q47" s="89"/>
    </row>
    <row r="48" spans="1:17" ht="27" customHeight="1" x14ac:dyDescent="0.3">
      <c r="A48" s="48"/>
      <c r="B48" s="49"/>
      <c r="C48" s="49"/>
      <c r="D48" s="49"/>
      <c r="E48" s="49"/>
      <c r="F48" s="50"/>
      <c r="G48" s="50"/>
      <c r="H48" s="49"/>
      <c r="I48" s="49"/>
      <c r="J48" s="50"/>
      <c r="K48" s="50"/>
      <c r="L48" s="51"/>
      <c r="M48" s="51"/>
      <c r="N48" s="52"/>
      <c r="O48" s="52"/>
      <c r="P48" s="52"/>
      <c r="Q48" s="53"/>
    </row>
    <row r="49" spans="1:17" ht="27" customHeight="1" x14ac:dyDescent="0.3">
      <c r="A49" s="231" t="s">
        <v>80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3" t="s">
        <v>13</v>
      </c>
      <c r="M49" s="234"/>
      <c r="N49" s="58"/>
      <c r="O49" s="58"/>
      <c r="P49" s="58"/>
      <c r="Q49" s="59"/>
    </row>
    <row r="50" spans="1:17" ht="28.5" customHeight="1" x14ac:dyDescent="0.3">
      <c r="A50" s="177" t="s">
        <v>99</v>
      </c>
      <c r="B50" s="178"/>
      <c r="C50" s="18" t="s">
        <v>100</v>
      </c>
      <c r="D50" s="79" t="s">
        <v>101</v>
      </c>
      <c r="E50" s="80"/>
      <c r="F50" s="80"/>
      <c r="G50" s="80"/>
      <c r="H50" s="80"/>
      <c r="I50" s="81"/>
      <c r="J50" s="79"/>
      <c r="K50" s="80"/>
      <c r="L50" s="201"/>
      <c r="M50" s="201"/>
      <c r="N50" s="229">
        <v>242</v>
      </c>
      <c r="O50" s="230"/>
      <c r="P50" s="77">
        <f>N50*L50</f>
        <v>0</v>
      </c>
      <c r="Q50" s="78"/>
    </row>
    <row r="51" spans="1:17" ht="27" customHeight="1" x14ac:dyDescent="0.3">
      <c r="A51" s="26"/>
      <c r="B51" s="27"/>
      <c r="C51" s="27"/>
      <c r="D51" s="28"/>
      <c r="E51" s="29"/>
      <c r="F51" s="29"/>
      <c r="G51" s="29"/>
      <c r="H51" s="29"/>
      <c r="I51" s="30"/>
      <c r="J51" s="28"/>
      <c r="K51" s="30"/>
      <c r="L51" s="28"/>
      <c r="M51" s="30"/>
      <c r="N51" s="31"/>
      <c r="O51" s="32"/>
      <c r="P51" s="33"/>
      <c r="Q51" s="34"/>
    </row>
    <row r="52" spans="1:17" ht="27" customHeight="1" x14ac:dyDescent="0.3">
      <c r="A52" s="98" t="s">
        <v>81</v>
      </c>
      <c r="B52" s="95"/>
      <c r="C52" s="44" t="s">
        <v>26</v>
      </c>
      <c r="D52" s="95" t="s">
        <v>82</v>
      </c>
      <c r="E52" s="95"/>
      <c r="F52" s="87" t="s">
        <v>13</v>
      </c>
      <c r="G52" s="87"/>
      <c r="H52" s="95" t="s">
        <v>161</v>
      </c>
      <c r="I52" s="95"/>
      <c r="J52" s="87" t="s">
        <v>13</v>
      </c>
      <c r="K52" s="87"/>
      <c r="L52" s="87" t="s">
        <v>1</v>
      </c>
      <c r="M52" s="87"/>
      <c r="N52" s="90" t="s">
        <v>3</v>
      </c>
      <c r="O52" s="90"/>
      <c r="P52" s="90" t="s">
        <v>2</v>
      </c>
      <c r="Q52" s="91"/>
    </row>
    <row r="53" spans="1:17" ht="27" customHeight="1" x14ac:dyDescent="0.3">
      <c r="A53" s="82" t="s">
        <v>75</v>
      </c>
      <c r="B53" s="83"/>
      <c r="C53" s="25" t="s">
        <v>25</v>
      </c>
      <c r="D53" s="86" t="s">
        <v>77</v>
      </c>
      <c r="E53" s="86"/>
      <c r="F53" s="85"/>
      <c r="G53" s="85"/>
      <c r="H53" s="86" t="s">
        <v>102</v>
      </c>
      <c r="I53" s="86"/>
      <c r="J53" s="85"/>
      <c r="K53" s="85"/>
      <c r="L53" s="87">
        <f>F53+J53</f>
        <v>0</v>
      </c>
      <c r="M53" s="87"/>
      <c r="N53" s="88">
        <v>10.5</v>
      </c>
      <c r="O53" s="88"/>
      <c r="P53" s="88">
        <f>N53*L53</f>
        <v>0</v>
      </c>
      <c r="Q53" s="89"/>
    </row>
    <row r="54" spans="1:17" ht="27" customHeight="1" x14ac:dyDescent="0.3">
      <c r="A54" s="82" t="s">
        <v>76</v>
      </c>
      <c r="B54" s="83"/>
      <c r="C54" s="25" t="s">
        <v>25</v>
      </c>
      <c r="D54" s="84" t="s">
        <v>78</v>
      </c>
      <c r="E54" s="84"/>
      <c r="F54" s="85"/>
      <c r="G54" s="85"/>
      <c r="H54" s="86" t="s">
        <v>97</v>
      </c>
      <c r="I54" s="86"/>
      <c r="J54" s="85"/>
      <c r="K54" s="85"/>
      <c r="L54" s="87">
        <f t="shared" ref="L54:L58" si="13">F54+J54</f>
        <v>0</v>
      </c>
      <c r="M54" s="87"/>
      <c r="N54" s="88">
        <v>10.5</v>
      </c>
      <c r="O54" s="88"/>
      <c r="P54" s="88">
        <f t="shared" ref="P54:P55" si="14">N54*L54</f>
        <v>0</v>
      </c>
      <c r="Q54" s="89"/>
    </row>
    <row r="55" spans="1:17" ht="27" customHeight="1" x14ac:dyDescent="0.3">
      <c r="A55" s="82" t="s">
        <v>91</v>
      </c>
      <c r="B55" s="83"/>
      <c r="C55" s="25" t="s">
        <v>25</v>
      </c>
      <c r="D55" s="84" t="s">
        <v>79</v>
      </c>
      <c r="E55" s="84"/>
      <c r="F55" s="85"/>
      <c r="G55" s="85"/>
      <c r="H55" s="86" t="s">
        <v>85</v>
      </c>
      <c r="I55" s="86"/>
      <c r="J55" s="85"/>
      <c r="K55" s="85"/>
      <c r="L55" s="87">
        <f t="shared" si="13"/>
        <v>0</v>
      </c>
      <c r="M55" s="87"/>
      <c r="N55" s="88">
        <v>10.5</v>
      </c>
      <c r="O55" s="88"/>
      <c r="P55" s="88">
        <f t="shared" si="14"/>
        <v>0</v>
      </c>
      <c r="Q55" s="89"/>
    </row>
    <row r="56" spans="1:17" ht="27" customHeight="1" x14ac:dyDescent="0.3">
      <c r="A56" s="82" t="s">
        <v>75</v>
      </c>
      <c r="B56" s="83"/>
      <c r="C56" s="25" t="s">
        <v>44</v>
      </c>
      <c r="D56" s="86" t="s">
        <v>103</v>
      </c>
      <c r="E56" s="86"/>
      <c r="F56" s="85"/>
      <c r="G56" s="85"/>
      <c r="H56" s="86" t="s">
        <v>98</v>
      </c>
      <c r="I56" s="86"/>
      <c r="J56" s="85"/>
      <c r="K56" s="85"/>
      <c r="L56" s="87">
        <f t="shared" si="13"/>
        <v>0</v>
      </c>
      <c r="M56" s="87"/>
      <c r="N56" s="88">
        <v>10.5</v>
      </c>
      <c r="O56" s="88"/>
      <c r="P56" s="88">
        <f>N56*L56</f>
        <v>0</v>
      </c>
      <c r="Q56" s="89"/>
    </row>
    <row r="57" spans="1:17" ht="27" customHeight="1" x14ac:dyDescent="0.3">
      <c r="A57" s="82" t="s">
        <v>90</v>
      </c>
      <c r="B57" s="83"/>
      <c r="C57" s="25" t="s">
        <v>44</v>
      </c>
      <c r="D57" s="84" t="s">
        <v>92</v>
      </c>
      <c r="E57" s="84"/>
      <c r="F57" s="85"/>
      <c r="G57" s="85"/>
      <c r="H57" s="86" t="s">
        <v>93</v>
      </c>
      <c r="I57" s="86"/>
      <c r="J57" s="85"/>
      <c r="K57" s="85"/>
      <c r="L57" s="87">
        <f t="shared" si="13"/>
        <v>0</v>
      </c>
      <c r="M57" s="87"/>
      <c r="N57" s="88">
        <v>10.5</v>
      </c>
      <c r="O57" s="88"/>
      <c r="P57" s="88">
        <f t="shared" ref="P57:P58" si="15">N57*L57</f>
        <v>0</v>
      </c>
      <c r="Q57" s="89"/>
    </row>
    <row r="58" spans="1:17" ht="27" customHeight="1" x14ac:dyDescent="0.3">
      <c r="A58" s="82" t="s">
        <v>95</v>
      </c>
      <c r="B58" s="83"/>
      <c r="C58" s="25" t="s">
        <v>44</v>
      </c>
      <c r="D58" s="84" t="s">
        <v>93</v>
      </c>
      <c r="E58" s="84"/>
      <c r="F58" s="85"/>
      <c r="G58" s="85"/>
      <c r="H58" s="86" t="s">
        <v>94</v>
      </c>
      <c r="I58" s="86"/>
      <c r="J58" s="85"/>
      <c r="K58" s="85"/>
      <c r="L58" s="87">
        <f t="shared" si="13"/>
        <v>0</v>
      </c>
      <c r="M58" s="87"/>
      <c r="N58" s="88">
        <v>10.5</v>
      </c>
      <c r="O58" s="88"/>
      <c r="P58" s="88">
        <f t="shared" si="15"/>
        <v>0</v>
      </c>
      <c r="Q58" s="89"/>
    </row>
    <row r="59" spans="1:17" ht="27" customHeight="1" x14ac:dyDescent="0.3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1"/>
    </row>
    <row r="60" spans="1:17" s="37" customFormat="1" ht="25.5" customHeight="1" x14ac:dyDescent="0.3">
      <c r="A60" s="239" t="s">
        <v>50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1"/>
    </row>
    <row r="61" spans="1:17" ht="27" customHeight="1" x14ac:dyDescent="0.3">
      <c r="A61" s="189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7"/>
      <c r="N61" s="35" t="s">
        <v>13</v>
      </c>
      <c r="O61" s="35" t="s">
        <v>3</v>
      </c>
      <c r="P61" s="167" t="s">
        <v>2</v>
      </c>
      <c r="Q61" s="166"/>
    </row>
    <row r="62" spans="1:17" ht="27" customHeight="1" x14ac:dyDescent="0.3">
      <c r="A62" s="235" t="s">
        <v>47</v>
      </c>
      <c r="B62" s="167"/>
      <c r="C62" s="70" t="s">
        <v>136</v>
      </c>
      <c r="D62" s="238" t="s">
        <v>138</v>
      </c>
      <c r="E62" s="238"/>
      <c r="F62" s="238"/>
      <c r="G62" s="238"/>
      <c r="H62" s="238"/>
      <c r="I62" s="238"/>
      <c r="J62" s="238"/>
      <c r="K62" s="238"/>
      <c r="L62" s="238"/>
      <c r="M62" s="238"/>
      <c r="N62" s="61"/>
      <c r="O62" s="71">
        <v>432</v>
      </c>
      <c r="P62" s="165">
        <f t="shared" ref="P62" si="16">N62*O62</f>
        <v>0</v>
      </c>
      <c r="Q62" s="166"/>
    </row>
    <row r="63" spans="1:17" ht="27" customHeight="1" x14ac:dyDescent="0.3">
      <c r="A63" s="235" t="s">
        <v>48</v>
      </c>
      <c r="B63" s="167"/>
      <c r="C63" s="70" t="s">
        <v>135</v>
      </c>
      <c r="D63" s="238" t="s">
        <v>139</v>
      </c>
      <c r="E63" s="238"/>
      <c r="F63" s="238"/>
      <c r="G63" s="238"/>
      <c r="H63" s="238"/>
      <c r="I63" s="238"/>
      <c r="J63" s="238"/>
      <c r="K63" s="238"/>
      <c r="L63" s="238"/>
      <c r="M63" s="238"/>
      <c r="N63" s="61"/>
      <c r="O63" s="71">
        <v>432</v>
      </c>
      <c r="P63" s="165">
        <f t="shared" ref="P63:P64" si="17">N63*O63</f>
        <v>0</v>
      </c>
      <c r="Q63" s="166"/>
    </row>
    <row r="64" spans="1:17" s="37" customFormat="1" ht="25.5" customHeight="1" x14ac:dyDescent="0.3">
      <c r="A64" s="235" t="s">
        <v>53</v>
      </c>
      <c r="B64" s="167"/>
      <c r="C64" s="70" t="s">
        <v>134</v>
      </c>
      <c r="D64" s="238" t="s">
        <v>140</v>
      </c>
      <c r="E64" s="238"/>
      <c r="F64" s="238"/>
      <c r="G64" s="238"/>
      <c r="H64" s="238"/>
      <c r="I64" s="238"/>
      <c r="J64" s="238"/>
      <c r="K64" s="238"/>
      <c r="L64" s="238"/>
      <c r="M64" s="238"/>
      <c r="N64" s="61"/>
      <c r="O64" s="71">
        <v>648</v>
      </c>
      <c r="P64" s="165">
        <f t="shared" si="17"/>
        <v>0</v>
      </c>
      <c r="Q64" s="166"/>
    </row>
    <row r="65" spans="1:17" ht="27" customHeight="1" thickBot="1" x14ac:dyDescent="0.35">
      <c r="A65" s="236" t="s">
        <v>54</v>
      </c>
      <c r="B65" s="237"/>
      <c r="C65" s="57" t="s">
        <v>26</v>
      </c>
      <c r="D65" s="237" t="s">
        <v>83</v>
      </c>
      <c r="E65" s="237"/>
      <c r="F65" s="223" t="s">
        <v>13</v>
      </c>
      <c r="G65" s="223"/>
      <c r="H65" s="237" t="s">
        <v>82</v>
      </c>
      <c r="I65" s="237"/>
      <c r="J65" s="223" t="s">
        <v>13</v>
      </c>
      <c r="K65" s="223"/>
      <c r="L65" s="223" t="s">
        <v>1</v>
      </c>
      <c r="M65" s="223"/>
      <c r="N65" s="242" t="s">
        <v>3</v>
      </c>
      <c r="O65" s="242"/>
      <c r="P65" s="242" t="s">
        <v>2</v>
      </c>
      <c r="Q65" s="243"/>
    </row>
    <row r="66" spans="1:17" ht="27" customHeight="1" x14ac:dyDescent="0.3">
      <c r="A66" s="282" t="s">
        <v>51</v>
      </c>
      <c r="B66" s="283"/>
      <c r="C66" s="284" t="s">
        <v>46</v>
      </c>
      <c r="D66" s="285" t="s">
        <v>149</v>
      </c>
      <c r="E66" s="285"/>
      <c r="F66" s="286"/>
      <c r="G66" s="286"/>
      <c r="H66" s="287" t="s">
        <v>88</v>
      </c>
      <c r="I66" s="287"/>
      <c r="J66" s="286"/>
      <c r="K66" s="286"/>
      <c r="L66" s="288">
        <f t="shared" ref="L66" si="18">F66+J66</f>
        <v>0</v>
      </c>
      <c r="M66" s="288"/>
      <c r="N66" s="289">
        <v>18</v>
      </c>
      <c r="O66" s="289"/>
      <c r="P66" s="289">
        <f t="shared" ref="P66" si="19">N66*L66</f>
        <v>0</v>
      </c>
      <c r="Q66" s="290"/>
    </row>
    <row r="67" spans="1:17" ht="27" customHeight="1" x14ac:dyDescent="0.3">
      <c r="A67" s="297" t="s">
        <v>166</v>
      </c>
      <c r="B67" s="297"/>
      <c r="C67" s="298" t="s">
        <v>118</v>
      </c>
      <c r="D67" s="281" t="s">
        <v>196</v>
      </c>
      <c r="E67" s="281"/>
      <c r="F67" s="299"/>
      <c r="G67" s="299"/>
      <c r="H67" s="281" t="s">
        <v>165</v>
      </c>
      <c r="I67" s="281"/>
      <c r="J67" s="299"/>
      <c r="K67" s="299"/>
      <c r="L67" s="300">
        <f t="shared" ref="L67" si="20">F67+J67</f>
        <v>0</v>
      </c>
      <c r="M67" s="300"/>
      <c r="N67" s="276">
        <v>18</v>
      </c>
      <c r="O67" s="276"/>
      <c r="P67" s="276">
        <f t="shared" ref="P67" si="21">N67*L67</f>
        <v>0</v>
      </c>
      <c r="Q67" s="276"/>
    </row>
    <row r="68" spans="1:17" ht="27" customHeight="1" x14ac:dyDescent="0.3">
      <c r="A68" s="291" t="s">
        <v>119</v>
      </c>
      <c r="B68" s="292"/>
      <c r="C68" s="293" t="s">
        <v>46</v>
      </c>
      <c r="D68" s="294" t="s">
        <v>96</v>
      </c>
      <c r="E68" s="294"/>
      <c r="F68" s="295"/>
      <c r="G68" s="295"/>
      <c r="H68" s="296" t="s">
        <v>115</v>
      </c>
      <c r="I68" s="296"/>
      <c r="J68" s="295"/>
      <c r="K68" s="295"/>
      <c r="L68" s="157">
        <f t="shared" ref="L68:L73" si="22">F68+J68</f>
        <v>0</v>
      </c>
      <c r="M68" s="157"/>
      <c r="N68" s="158">
        <v>18</v>
      </c>
      <c r="O68" s="158"/>
      <c r="P68" s="158">
        <f t="shared" ref="P68:P70" si="23">N68*L68</f>
        <v>0</v>
      </c>
      <c r="Q68" s="164"/>
    </row>
    <row r="69" spans="1:17" s="37" customFormat="1" ht="20.25" customHeight="1" x14ac:dyDescent="0.3">
      <c r="A69" s="140" t="s">
        <v>120</v>
      </c>
      <c r="B69" s="141"/>
      <c r="C69" s="25" t="s">
        <v>25</v>
      </c>
      <c r="D69" s="84" t="s">
        <v>159</v>
      </c>
      <c r="E69" s="84"/>
      <c r="F69" s="85"/>
      <c r="G69" s="85"/>
      <c r="H69" s="84" t="s">
        <v>167</v>
      </c>
      <c r="I69" s="84"/>
      <c r="J69" s="85"/>
      <c r="K69" s="85"/>
      <c r="L69" s="87">
        <f t="shared" si="22"/>
        <v>0</v>
      </c>
      <c r="M69" s="87"/>
      <c r="N69" s="88">
        <v>18</v>
      </c>
      <c r="O69" s="88"/>
      <c r="P69" s="88">
        <f t="shared" si="23"/>
        <v>0</v>
      </c>
      <c r="Q69" s="89"/>
    </row>
    <row r="70" spans="1:17" ht="27" customHeight="1" x14ac:dyDescent="0.3">
      <c r="A70" s="189" t="s">
        <v>121</v>
      </c>
      <c r="B70" s="147"/>
      <c r="C70" s="36" t="s">
        <v>25</v>
      </c>
      <c r="D70" s="84" t="s">
        <v>168</v>
      </c>
      <c r="E70" s="84"/>
      <c r="F70" s="106"/>
      <c r="G70" s="107"/>
      <c r="H70" s="84" t="s">
        <v>116</v>
      </c>
      <c r="I70" s="84"/>
      <c r="J70" s="106"/>
      <c r="K70" s="107"/>
      <c r="L70" s="87">
        <f t="shared" si="22"/>
        <v>0</v>
      </c>
      <c r="M70" s="87"/>
      <c r="N70" s="182">
        <v>18</v>
      </c>
      <c r="O70" s="183"/>
      <c r="P70" s="88">
        <f t="shared" si="23"/>
        <v>0</v>
      </c>
      <c r="Q70" s="89"/>
    </row>
    <row r="71" spans="1:17" ht="27" customHeight="1" x14ac:dyDescent="0.3">
      <c r="A71" s="140" t="s">
        <v>122</v>
      </c>
      <c r="B71" s="141"/>
      <c r="C71" s="36" t="s">
        <v>44</v>
      </c>
      <c r="D71" s="100" t="s">
        <v>187</v>
      </c>
      <c r="E71" s="100"/>
      <c r="F71" s="85"/>
      <c r="G71" s="85"/>
      <c r="H71" s="84" t="s">
        <v>117</v>
      </c>
      <c r="I71" s="84"/>
      <c r="J71" s="85"/>
      <c r="K71" s="85"/>
      <c r="L71" s="87">
        <f t="shared" si="22"/>
        <v>0</v>
      </c>
      <c r="M71" s="87"/>
      <c r="N71" s="88">
        <v>18</v>
      </c>
      <c r="O71" s="88"/>
      <c r="P71" s="88">
        <f>N71*L71</f>
        <v>0</v>
      </c>
      <c r="Q71" s="89"/>
    </row>
    <row r="72" spans="1:17" ht="27" customHeight="1" x14ac:dyDescent="0.3">
      <c r="A72" s="83" t="s">
        <v>137</v>
      </c>
      <c r="B72" s="83"/>
      <c r="C72" s="69" t="s">
        <v>118</v>
      </c>
      <c r="D72" s="100" t="s">
        <v>173</v>
      </c>
      <c r="E72" s="136"/>
      <c r="F72" s="85"/>
      <c r="G72" s="85"/>
      <c r="H72" s="100" t="s">
        <v>183</v>
      </c>
      <c r="I72" s="136"/>
      <c r="J72" s="85"/>
      <c r="K72" s="85"/>
      <c r="L72" s="87">
        <f t="shared" si="22"/>
        <v>0</v>
      </c>
      <c r="M72" s="87"/>
      <c r="N72" s="88">
        <v>18</v>
      </c>
      <c r="O72" s="88"/>
      <c r="P72" s="88">
        <f>N72*L72</f>
        <v>0</v>
      </c>
      <c r="Q72" s="88"/>
    </row>
    <row r="73" spans="1:17" ht="27" customHeight="1" x14ac:dyDescent="0.3">
      <c r="A73" s="280" t="s">
        <v>43</v>
      </c>
      <c r="B73" s="147"/>
      <c r="C73" s="69" t="s">
        <v>44</v>
      </c>
      <c r="D73" s="278" t="s">
        <v>194</v>
      </c>
      <c r="E73" s="279"/>
      <c r="F73" s="106"/>
      <c r="G73" s="107"/>
      <c r="H73" s="278" t="s">
        <v>195</v>
      </c>
      <c r="I73" s="279"/>
      <c r="J73" s="106"/>
      <c r="K73" s="107"/>
      <c r="L73" s="102">
        <f t="shared" si="22"/>
        <v>0</v>
      </c>
      <c r="M73" s="103"/>
      <c r="N73" s="88">
        <v>18</v>
      </c>
      <c r="O73" s="88"/>
      <c r="P73" s="88">
        <f t="shared" ref="P73" si="24">N73*L73</f>
        <v>0</v>
      </c>
      <c r="Q73" s="88"/>
    </row>
    <row r="74" spans="1:17" s="37" customFormat="1" ht="28.8" customHeight="1" thickBot="1" x14ac:dyDescent="0.35">
      <c r="A74" s="266" t="s">
        <v>16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8"/>
    </row>
    <row r="75" spans="1:17" ht="27" customHeight="1" x14ac:dyDescent="0.3">
      <c r="A75" s="261" t="s">
        <v>55</v>
      </c>
      <c r="B75" s="262"/>
      <c r="C75" s="46" t="s">
        <v>26</v>
      </c>
      <c r="D75" s="269" t="s">
        <v>35</v>
      </c>
      <c r="E75" s="270"/>
      <c r="F75" s="270"/>
      <c r="G75" s="270"/>
      <c r="H75" s="270"/>
      <c r="I75" s="270"/>
      <c r="J75" s="270"/>
      <c r="K75" s="271"/>
      <c r="L75" s="265" t="s">
        <v>13</v>
      </c>
      <c r="M75" s="265"/>
      <c r="N75" s="272" t="s">
        <v>3</v>
      </c>
      <c r="O75" s="272"/>
      <c r="P75" s="272" t="s">
        <v>2</v>
      </c>
      <c r="Q75" s="273"/>
    </row>
    <row r="76" spans="1:17" s="37" customFormat="1" ht="28.8" customHeight="1" x14ac:dyDescent="0.3">
      <c r="A76" s="140" t="s">
        <v>51</v>
      </c>
      <c r="B76" s="141"/>
      <c r="C76" s="25" t="s">
        <v>46</v>
      </c>
      <c r="D76" s="129" t="s">
        <v>59</v>
      </c>
      <c r="E76" s="130"/>
      <c r="F76" s="130"/>
      <c r="G76" s="130"/>
      <c r="H76" s="130"/>
      <c r="I76" s="130"/>
      <c r="J76" s="130"/>
      <c r="K76" s="131"/>
      <c r="L76" s="87"/>
      <c r="M76" s="87"/>
      <c r="N76" s="88">
        <v>18</v>
      </c>
      <c r="O76" s="88"/>
      <c r="P76" s="88">
        <f>N76*L76</f>
        <v>0</v>
      </c>
      <c r="Q76" s="89"/>
    </row>
    <row r="77" spans="1:17" ht="27" customHeight="1" x14ac:dyDescent="0.3">
      <c r="A77" s="140" t="s">
        <v>119</v>
      </c>
      <c r="B77" s="141"/>
      <c r="C77" s="25" t="s">
        <v>46</v>
      </c>
      <c r="D77" s="129" t="s">
        <v>130</v>
      </c>
      <c r="E77" s="130"/>
      <c r="F77" s="130"/>
      <c r="G77" s="130"/>
      <c r="H77" s="130"/>
      <c r="I77" s="130"/>
      <c r="J77" s="130"/>
      <c r="K77" s="131"/>
      <c r="L77" s="87"/>
      <c r="M77" s="87"/>
      <c r="N77" s="88">
        <v>18</v>
      </c>
      <c r="O77" s="88"/>
      <c r="P77" s="88">
        <f t="shared" ref="P77:P85" si="25">N77*L77</f>
        <v>0</v>
      </c>
      <c r="Q77" s="89"/>
    </row>
    <row r="78" spans="1:17" ht="27" customHeight="1" x14ac:dyDescent="0.3">
      <c r="A78" s="140" t="s">
        <v>120</v>
      </c>
      <c r="B78" s="141"/>
      <c r="C78" s="25" t="s">
        <v>25</v>
      </c>
      <c r="D78" s="159" t="s">
        <v>160</v>
      </c>
      <c r="E78" s="160"/>
      <c r="F78" s="160"/>
      <c r="G78" s="160"/>
      <c r="H78" s="160"/>
      <c r="I78" s="160"/>
      <c r="J78" s="160"/>
      <c r="K78" s="161"/>
      <c r="L78" s="87"/>
      <c r="M78" s="87"/>
      <c r="N78" s="88">
        <v>18</v>
      </c>
      <c r="O78" s="88"/>
      <c r="P78" s="88">
        <f t="shared" si="25"/>
        <v>0</v>
      </c>
      <c r="Q78" s="89"/>
    </row>
    <row r="79" spans="1:17" s="37" customFormat="1" ht="21" customHeight="1" x14ac:dyDescent="0.3">
      <c r="A79" s="189" t="s">
        <v>121</v>
      </c>
      <c r="B79" s="147"/>
      <c r="C79" s="36" t="s">
        <v>25</v>
      </c>
      <c r="D79" s="129" t="s">
        <v>131</v>
      </c>
      <c r="E79" s="130"/>
      <c r="F79" s="130"/>
      <c r="G79" s="130"/>
      <c r="H79" s="130"/>
      <c r="I79" s="130"/>
      <c r="J79" s="130"/>
      <c r="K79" s="131"/>
      <c r="L79" s="87"/>
      <c r="M79" s="87"/>
      <c r="N79" s="88">
        <v>18</v>
      </c>
      <c r="O79" s="88"/>
      <c r="P79" s="88">
        <f t="shared" si="25"/>
        <v>0</v>
      </c>
      <c r="Q79" s="89"/>
    </row>
    <row r="80" spans="1:17" s="37" customFormat="1" ht="18" customHeight="1" x14ac:dyDescent="0.3">
      <c r="A80" s="140" t="s">
        <v>122</v>
      </c>
      <c r="B80" s="141"/>
      <c r="C80" s="36" t="s">
        <v>44</v>
      </c>
      <c r="D80" s="129" t="s">
        <v>132</v>
      </c>
      <c r="E80" s="130"/>
      <c r="F80" s="130"/>
      <c r="G80" s="130"/>
      <c r="H80" s="130"/>
      <c r="I80" s="130"/>
      <c r="J80" s="130"/>
      <c r="K80" s="131"/>
      <c r="L80" s="87"/>
      <c r="M80" s="87"/>
      <c r="N80" s="88">
        <v>18</v>
      </c>
      <c r="O80" s="88"/>
      <c r="P80" s="88">
        <f t="shared" si="25"/>
        <v>0</v>
      </c>
      <c r="Q80" s="89"/>
    </row>
    <row r="81" spans="1:17" ht="21.6" thickBot="1" x14ac:dyDescent="0.35">
      <c r="A81" s="263" t="s">
        <v>123</v>
      </c>
      <c r="B81" s="264"/>
      <c r="C81" s="38" t="s">
        <v>118</v>
      </c>
      <c r="D81" s="245" t="s">
        <v>133</v>
      </c>
      <c r="E81" s="246"/>
      <c r="F81" s="246"/>
      <c r="G81" s="246"/>
      <c r="H81" s="246"/>
      <c r="I81" s="246"/>
      <c r="J81" s="246"/>
      <c r="K81" s="247"/>
      <c r="L81" s="132"/>
      <c r="M81" s="132"/>
      <c r="N81" s="244">
        <v>18</v>
      </c>
      <c r="O81" s="244"/>
      <c r="P81" s="88">
        <f t="shared" si="25"/>
        <v>0</v>
      </c>
      <c r="Q81" s="89"/>
    </row>
    <row r="82" spans="1:17" ht="21.6" thickBot="1" x14ac:dyDescent="0.35">
      <c r="A82" s="142" t="s">
        <v>166</v>
      </c>
      <c r="B82" s="143"/>
      <c r="C82" s="68" t="s">
        <v>118</v>
      </c>
      <c r="D82" s="256" t="s">
        <v>165</v>
      </c>
      <c r="E82" s="257"/>
      <c r="F82" s="257"/>
      <c r="G82" s="257"/>
      <c r="H82" s="257"/>
      <c r="I82" s="257"/>
      <c r="J82" s="257"/>
      <c r="K82" s="258"/>
      <c r="L82" s="259"/>
      <c r="M82" s="259"/>
      <c r="N82" s="275">
        <v>18</v>
      </c>
      <c r="O82" s="275"/>
      <c r="P82" s="276">
        <f t="shared" ref="P82" si="26">N82*L82</f>
        <v>0</v>
      </c>
      <c r="Q82" s="277"/>
    </row>
    <row r="83" spans="1:17" x14ac:dyDescent="0.3">
      <c r="A83" s="155" t="s">
        <v>43</v>
      </c>
      <c r="B83" s="156"/>
      <c r="C83" s="39" t="s">
        <v>44</v>
      </c>
      <c r="D83" s="152" t="s">
        <v>96</v>
      </c>
      <c r="E83" s="153"/>
      <c r="F83" s="153"/>
      <c r="G83" s="153"/>
      <c r="H83" s="153"/>
      <c r="I83" s="153"/>
      <c r="J83" s="153"/>
      <c r="K83" s="154"/>
      <c r="L83" s="157"/>
      <c r="M83" s="157"/>
      <c r="N83" s="158">
        <v>18</v>
      </c>
      <c r="O83" s="158"/>
      <c r="P83" s="88">
        <f t="shared" si="25"/>
        <v>0</v>
      </c>
      <c r="Q83" s="89"/>
    </row>
    <row r="84" spans="1:17" x14ac:dyDescent="0.3">
      <c r="A84" s="140" t="s">
        <v>45</v>
      </c>
      <c r="B84" s="141"/>
      <c r="C84" s="25" t="s">
        <v>44</v>
      </c>
      <c r="D84" s="129" t="s">
        <v>58</v>
      </c>
      <c r="E84" s="130"/>
      <c r="F84" s="130"/>
      <c r="G84" s="130"/>
      <c r="H84" s="130"/>
      <c r="I84" s="130"/>
      <c r="J84" s="130"/>
      <c r="K84" s="131"/>
      <c r="L84" s="87"/>
      <c r="M84" s="87"/>
      <c r="N84" s="88">
        <v>18</v>
      </c>
      <c r="O84" s="88"/>
      <c r="P84" s="88">
        <f t="shared" si="25"/>
        <v>0</v>
      </c>
      <c r="Q84" s="89"/>
    </row>
    <row r="85" spans="1:17" x14ac:dyDescent="0.3">
      <c r="A85" s="189" t="s">
        <v>57</v>
      </c>
      <c r="B85" s="147"/>
      <c r="C85" s="36" t="s">
        <v>25</v>
      </c>
      <c r="D85" s="129" t="s">
        <v>89</v>
      </c>
      <c r="E85" s="130"/>
      <c r="F85" s="130"/>
      <c r="G85" s="130"/>
      <c r="H85" s="130"/>
      <c r="I85" s="130"/>
      <c r="J85" s="130"/>
      <c r="K85" s="131"/>
      <c r="L85" s="87"/>
      <c r="M85" s="87"/>
      <c r="N85" s="88">
        <v>18</v>
      </c>
      <c r="O85" s="88"/>
      <c r="P85" s="88">
        <f t="shared" si="25"/>
        <v>0</v>
      </c>
      <c r="Q85" s="89"/>
    </row>
    <row r="86" spans="1:17" x14ac:dyDescent="0.3">
      <c r="A86" s="54"/>
      <c r="B86" s="29"/>
      <c r="C86" s="29"/>
      <c r="D86" s="49"/>
      <c r="E86" s="49"/>
      <c r="F86" s="49"/>
      <c r="G86" s="49"/>
      <c r="H86" s="49"/>
      <c r="I86" s="49"/>
      <c r="J86" s="49"/>
      <c r="K86" s="49"/>
      <c r="L86" s="51"/>
      <c r="M86" s="51"/>
      <c r="N86" s="55"/>
      <c r="O86" s="55"/>
      <c r="P86" s="55"/>
      <c r="Q86" s="56"/>
    </row>
    <row r="87" spans="1:17" x14ac:dyDescent="0.3">
      <c r="A87" s="239" t="s">
        <v>49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40" t="s">
        <v>13</v>
      </c>
      <c r="O87" s="40" t="s">
        <v>3</v>
      </c>
      <c r="P87" s="136" t="s">
        <v>2</v>
      </c>
      <c r="Q87" s="137"/>
    </row>
    <row r="88" spans="1:17" x14ac:dyDescent="0.3">
      <c r="A88" s="177" t="s">
        <v>16</v>
      </c>
      <c r="B88" s="178"/>
      <c r="C88" s="18" t="s">
        <v>16</v>
      </c>
      <c r="D88" s="201" t="s">
        <v>16</v>
      </c>
      <c r="E88" s="201"/>
      <c r="F88" s="201"/>
      <c r="G88" s="201"/>
      <c r="H88" s="201"/>
      <c r="I88" s="201"/>
      <c r="J88" s="201"/>
      <c r="K88" s="201"/>
      <c r="L88" s="201"/>
      <c r="M88" s="201"/>
      <c r="N88" s="43"/>
      <c r="O88" s="41" t="s">
        <v>16</v>
      </c>
      <c r="P88" s="77"/>
      <c r="Q88" s="78"/>
    </row>
    <row r="89" spans="1:17" x14ac:dyDescent="0.3">
      <c r="A89" s="148" t="s">
        <v>40</v>
      </c>
      <c r="B89" s="149"/>
      <c r="C89" s="60" t="s">
        <v>96</v>
      </c>
      <c r="D89" s="141" t="s">
        <v>38</v>
      </c>
      <c r="E89" s="141"/>
      <c r="F89" s="141"/>
      <c r="G89" s="141"/>
      <c r="H89" s="141"/>
      <c r="I89" s="141"/>
      <c r="J89" s="141"/>
      <c r="K89" s="141"/>
      <c r="L89" s="141"/>
      <c r="M89" s="141"/>
      <c r="N89" s="47"/>
      <c r="O89" s="1">
        <v>12.5</v>
      </c>
      <c r="P89" s="150">
        <f t="shared" ref="P89:P90" si="27">N89*O89</f>
        <v>0</v>
      </c>
      <c r="Q89" s="151"/>
    </row>
    <row r="90" spans="1:17" x14ac:dyDescent="0.3">
      <c r="A90" s="148" t="s">
        <v>36</v>
      </c>
      <c r="B90" s="149"/>
      <c r="C90" s="36" t="s">
        <v>37</v>
      </c>
      <c r="D90" s="141" t="s">
        <v>39</v>
      </c>
      <c r="E90" s="141"/>
      <c r="F90" s="141"/>
      <c r="G90" s="141"/>
      <c r="H90" s="141"/>
      <c r="I90" s="141"/>
      <c r="J90" s="141"/>
      <c r="K90" s="141"/>
      <c r="L90" s="141"/>
      <c r="M90" s="141"/>
      <c r="N90" s="47"/>
      <c r="O90" s="1">
        <v>12.5</v>
      </c>
      <c r="P90" s="150">
        <f t="shared" si="27"/>
        <v>0</v>
      </c>
      <c r="Q90" s="151"/>
    </row>
    <row r="91" spans="1:17" x14ac:dyDescent="0.3">
      <c r="A91" s="133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</row>
    <row r="92" spans="1:17" x14ac:dyDescent="0.3">
      <c r="A92" s="239" t="s">
        <v>71</v>
      </c>
      <c r="B92" s="240"/>
      <c r="C92" s="240"/>
      <c r="D92" s="240"/>
      <c r="E92" s="240"/>
      <c r="F92" s="240"/>
      <c r="G92" s="240"/>
      <c r="H92" s="240"/>
      <c r="I92" s="240"/>
      <c r="J92" s="240"/>
      <c r="K92" s="42"/>
      <c r="L92" s="95" t="s">
        <v>13</v>
      </c>
      <c r="M92" s="95"/>
      <c r="N92" s="138" t="s">
        <v>3</v>
      </c>
      <c r="O92" s="139"/>
      <c r="P92" s="136" t="s">
        <v>2</v>
      </c>
      <c r="Q92" s="137"/>
    </row>
    <row r="93" spans="1:17" x14ac:dyDescent="0.3">
      <c r="A93" s="172" t="s">
        <v>68</v>
      </c>
      <c r="B93" s="260"/>
      <c r="C93" s="173"/>
      <c r="D93" s="129" t="s">
        <v>65</v>
      </c>
      <c r="E93" s="130"/>
      <c r="F93" s="130"/>
      <c r="G93" s="130"/>
      <c r="H93" s="130"/>
      <c r="I93" s="130"/>
      <c r="J93" s="130"/>
      <c r="K93" s="131"/>
      <c r="L93" s="87"/>
      <c r="M93" s="87"/>
      <c r="N93" s="88">
        <v>12.5</v>
      </c>
      <c r="O93" s="88"/>
      <c r="P93" s="88">
        <f>L93*N93</f>
        <v>0</v>
      </c>
      <c r="Q93" s="89"/>
    </row>
    <row r="94" spans="1:17" x14ac:dyDescent="0.3">
      <c r="A94" s="172" t="s">
        <v>69</v>
      </c>
      <c r="B94" s="260"/>
      <c r="C94" s="173"/>
      <c r="D94" s="129" t="s">
        <v>66</v>
      </c>
      <c r="E94" s="130"/>
      <c r="F94" s="130"/>
      <c r="G94" s="130"/>
      <c r="H94" s="130"/>
      <c r="I94" s="130"/>
      <c r="J94" s="130"/>
      <c r="K94" s="131"/>
      <c r="L94" s="87"/>
      <c r="M94" s="87"/>
      <c r="N94" s="88">
        <v>12.5</v>
      </c>
      <c r="O94" s="88"/>
      <c r="P94" s="88">
        <f t="shared" ref="P94:P95" si="28">L94*N94</f>
        <v>0</v>
      </c>
      <c r="Q94" s="89"/>
    </row>
    <row r="95" spans="1:17" x14ac:dyDescent="0.3">
      <c r="A95" s="172" t="s">
        <v>70</v>
      </c>
      <c r="B95" s="260"/>
      <c r="C95" s="173"/>
      <c r="D95" s="159" t="s">
        <v>67</v>
      </c>
      <c r="E95" s="160"/>
      <c r="F95" s="160"/>
      <c r="G95" s="160"/>
      <c r="H95" s="160"/>
      <c r="I95" s="160"/>
      <c r="J95" s="160"/>
      <c r="K95" s="161"/>
      <c r="L95" s="87"/>
      <c r="M95" s="87"/>
      <c r="N95" s="88">
        <v>12.5</v>
      </c>
      <c r="O95" s="88"/>
      <c r="P95" s="88">
        <f t="shared" si="28"/>
        <v>0</v>
      </c>
      <c r="Q95" s="89"/>
    </row>
    <row r="96" spans="1:17" x14ac:dyDescent="0.3">
      <c r="A96" s="251" t="s">
        <v>52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254">
        <f>P15+P16+P19+P20+P21+P22+P23+P24+P25+P26+P28+P29+P30+P31+P32+P82+P34+P35+P36+P37+P38+P39+P40+P41+P42+P44+P45+P46+P47+P50+P53+P54+P55+P56+P57+P58+P62+P63+P64+P66+P67+P68+P69+P70+P71+P72+P73+P76+P77+P78+P79+P80+P81+P83+P84+P85+P89+P90+P93+P94+P95</f>
        <v>0</v>
      </c>
      <c r="Q96" s="255"/>
    </row>
    <row r="97" spans="1:17" x14ac:dyDescent="0.3">
      <c r="A97" s="248" t="s">
        <v>16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50"/>
    </row>
  </sheetData>
  <mergeCells count="516">
    <mergeCell ref="H67:I67"/>
    <mergeCell ref="J67:K67"/>
    <mergeCell ref="L67:M67"/>
    <mergeCell ref="N67:O67"/>
    <mergeCell ref="P67:Q67"/>
    <mergeCell ref="D32:E32"/>
    <mergeCell ref="F32:G32"/>
    <mergeCell ref="H32:I32"/>
    <mergeCell ref="J32:K32"/>
    <mergeCell ref="L32:M32"/>
    <mergeCell ref="N32:O32"/>
    <mergeCell ref="P32:Q32"/>
    <mergeCell ref="N82:O82"/>
    <mergeCell ref="P82:Q82"/>
    <mergeCell ref="N80:O80"/>
    <mergeCell ref="P80:Q80"/>
    <mergeCell ref="F70:G70"/>
    <mergeCell ref="H70:I70"/>
    <mergeCell ref="J70:K70"/>
    <mergeCell ref="L70:M70"/>
    <mergeCell ref="N70:O70"/>
    <mergeCell ref="P70:Q70"/>
    <mergeCell ref="F68:G68"/>
    <mergeCell ref="H68:I68"/>
    <mergeCell ref="L68:M68"/>
    <mergeCell ref="N68:O68"/>
    <mergeCell ref="P68:Q68"/>
    <mergeCell ref="L69:M69"/>
    <mergeCell ref="N69:O69"/>
    <mergeCell ref="P46:Q46"/>
    <mergeCell ref="A47:B47"/>
    <mergeCell ref="D47:E47"/>
    <mergeCell ref="F47:G47"/>
    <mergeCell ref="H47:I47"/>
    <mergeCell ref="J47:K47"/>
    <mergeCell ref="L47:M47"/>
    <mergeCell ref="N47:O47"/>
    <mergeCell ref="P47:Q47"/>
    <mergeCell ref="N75:O75"/>
    <mergeCell ref="P75:Q75"/>
    <mergeCell ref="J72:K72"/>
    <mergeCell ref="A78:B78"/>
    <mergeCell ref="D78:K78"/>
    <mergeCell ref="L78:M78"/>
    <mergeCell ref="N78:O78"/>
    <mergeCell ref="P78:Q78"/>
    <mergeCell ref="A79:B79"/>
    <mergeCell ref="D79:K79"/>
    <mergeCell ref="L79:M79"/>
    <mergeCell ref="N79:O79"/>
    <mergeCell ref="P79:Q79"/>
    <mergeCell ref="P72:Q72"/>
    <mergeCell ref="N77:O77"/>
    <mergeCell ref="P77:Q77"/>
    <mergeCell ref="P73:Q73"/>
    <mergeCell ref="N73:O73"/>
    <mergeCell ref="N94:O94"/>
    <mergeCell ref="F66:G66"/>
    <mergeCell ref="H66:I66"/>
    <mergeCell ref="J66:K66"/>
    <mergeCell ref="L66:M66"/>
    <mergeCell ref="N66:O66"/>
    <mergeCell ref="D64:M64"/>
    <mergeCell ref="F69:G69"/>
    <mergeCell ref="A76:B76"/>
    <mergeCell ref="D76:K76"/>
    <mergeCell ref="L76:M76"/>
    <mergeCell ref="N76:O76"/>
    <mergeCell ref="F72:G72"/>
    <mergeCell ref="A74:Q74"/>
    <mergeCell ref="A72:B72"/>
    <mergeCell ref="D72:E72"/>
    <mergeCell ref="A71:B71"/>
    <mergeCell ref="L72:M72"/>
    <mergeCell ref="N72:O72"/>
    <mergeCell ref="D75:K75"/>
    <mergeCell ref="P66:Q66"/>
    <mergeCell ref="A92:J92"/>
    <mergeCell ref="A88:B88"/>
    <mergeCell ref="A85:B85"/>
    <mergeCell ref="A37:B37"/>
    <mergeCell ref="D85:K85"/>
    <mergeCell ref="D37:E37"/>
    <mergeCell ref="F37:G37"/>
    <mergeCell ref="H37:I37"/>
    <mergeCell ref="J37:K37"/>
    <mergeCell ref="L37:M37"/>
    <mergeCell ref="N37:O37"/>
    <mergeCell ref="A38:B38"/>
    <mergeCell ref="D38:E38"/>
    <mergeCell ref="F38:G38"/>
    <mergeCell ref="H38:I38"/>
    <mergeCell ref="J38:K38"/>
    <mergeCell ref="L38:M38"/>
    <mergeCell ref="N38:O38"/>
    <mergeCell ref="A39:B39"/>
    <mergeCell ref="D39:E39"/>
    <mergeCell ref="J68:K68"/>
    <mergeCell ref="A73:B73"/>
    <mergeCell ref="A84:B84"/>
    <mergeCell ref="J39:K39"/>
    <mergeCell ref="L39:M39"/>
    <mergeCell ref="N39:O39"/>
    <mergeCell ref="L92:M92"/>
    <mergeCell ref="A87:M87"/>
    <mergeCell ref="L94:M94"/>
    <mergeCell ref="A40:B40"/>
    <mergeCell ref="D40:E40"/>
    <mergeCell ref="F40:G40"/>
    <mergeCell ref="H40:I40"/>
    <mergeCell ref="J40:K40"/>
    <mergeCell ref="L40:M40"/>
    <mergeCell ref="F54:G54"/>
    <mergeCell ref="H54:I54"/>
    <mergeCell ref="A66:B66"/>
    <mergeCell ref="D66:E66"/>
    <mergeCell ref="A75:B75"/>
    <mergeCell ref="A81:B81"/>
    <mergeCell ref="L75:M75"/>
    <mergeCell ref="H69:I69"/>
    <mergeCell ref="J69:K69"/>
    <mergeCell ref="L77:M77"/>
    <mergeCell ref="A70:B70"/>
    <mergeCell ref="D70:E70"/>
    <mergeCell ref="A67:B67"/>
    <mergeCell ref="D67:E67"/>
    <mergeCell ref="F67:G67"/>
    <mergeCell ref="D80:K80"/>
    <mergeCell ref="L80:M80"/>
    <mergeCell ref="D81:K81"/>
    <mergeCell ref="A97:Q97"/>
    <mergeCell ref="A96:O96"/>
    <mergeCell ref="P96:Q96"/>
    <mergeCell ref="P87:Q87"/>
    <mergeCell ref="D88:M88"/>
    <mergeCell ref="P88:Q88"/>
    <mergeCell ref="D89:M89"/>
    <mergeCell ref="P89:Q89"/>
    <mergeCell ref="L85:M85"/>
    <mergeCell ref="N85:O85"/>
    <mergeCell ref="P85:Q85"/>
    <mergeCell ref="N95:O95"/>
    <mergeCell ref="P95:Q95"/>
    <mergeCell ref="D82:K82"/>
    <mergeCell ref="L82:M82"/>
    <mergeCell ref="A93:C93"/>
    <mergeCell ref="A94:C94"/>
    <mergeCell ref="A95:C95"/>
    <mergeCell ref="A65:B65"/>
    <mergeCell ref="D62:M62"/>
    <mergeCell ref="A60:Q60"/>
    <mergeCell ref="P63:Q63"/>
    <mergeCell ref="D65:E65"/>
    <mergeCell ref="F65:G65"/>
    <mergeCell ref="H65:I65"/>
    <mergeCell ref="J65:K65"/>
    <mergeCell ref="L65:M65"/>
    <mergeCell ref="N65:O65"/>
    <mergeCell ref="P65:Q65"/>
    <mergeCell ref="D63:M63"/>
    <mergeCell ref="N52:O52"/>
    <mergeCell ref="A49:K49"/>
    <mergeCell ref="L49:M49"/>
    <mergeCell ref="A46:B46"/>
    <mergeCell ref="D46:E46"/>
    <mergeCell ref="F46:G46"/>
    <mergeCell ref="H46:I46"/>
    <mergeCell ref="A64:B64"/>
    <mergeCell ref="A62:B62"/>
    <mergeCell ref="A63:B63"/>
    <mergeCell ref="D34:E34"/>
    <mergeCell ref="D36:E36"/>
    <mergeCell ref="F42:G42"/>
    <mergeCell ref="H42:I42"/>
    <mergeCell ref="J42:K42"/>
    <mergeCell ref="L42:M42"/>
    <mergeCell ref="N40:O40"/>
    <mergeCell ref="P69:Q69"/>
    <mergeCell ref="J46:K46"/>
    <mergeCell ref="L46:M46"/>
    <mergeCell ref="N46:O46"/>
    <mergeCell ref="D43:E43"/>
    <mergeCell ref="F53:G53"/>
    <mergeCell ref="H53:I53"/>
    <mergeCell ref="J53:K53"/>
    <mergeCell ref="L53:M53"/>
    <mergeCell ref="N53:O53"/>
    <mergeCell ref="N57:O57"/>
    <mergeCell ref="L50:M50"/>
    <mergeCell ref="J50:K50"/>
    <mergeCell ref="N50:O50"/>
    <mergeCell ref="L52:M52"/>
    <mergeCell ref="H52:I52"/>
    <mergeCell ref="J52:K52"/>
    <mergeCell ref="D35:E35"/>
    <mergeCell ref="L35:M35"/>
    <mergeCell ref="N35:O35"/>
    <mergeCell ref="H35:I35"/>
    <mergeCell ref="J36:K36"/>
    <mergeCell ref="P37:Q37"/>
    <mergeCell ref="F41:G41"/>
    <mergeCell ref="H41:I41"/>
    <mergeCell ref="P41:Q41"/>
    <mergeCell ref="P35:Q35"/>
    <mergeCell ref="P39:Q39"/>
    <mergeCell ref="H26:I26"/>
    <mergeCell ref="J26:K26"/>
    <mergeCell ref="L26:M26"/>
    <mergeCell ref="J45:K45"/>
    <mergeCell ref="L45:M45"/>
    <mergeCell ref="J28:K28"/>
    <mergeCell ref="L28:M28"/>
    <mergeCell ref="F29:G29"/>
    <mergeCell ref="H29:I29"/>
    <mergeCell ref="J29:K29"/>
    <mergeCell ref="L29:M29"/>
    <mergeCell ref="F30:G30"/>
    <mergeCell ref="F39:G39"/>
    <mergeCell ref="H39:I39"/>
    <mergeCell ref="L34:M34"/>
    <mergeCell ref="H30:I30"/>
    <mergeCell ref="F33:G33"/>
    <mergeCell ref="H33:I33"/>
    <mergeCell ref="J33:K33"/>
    <mergeCell ref="F35:G35"/>
    <mergeCell ref="N34:O34"/>
    <mergeCell ref="F43:G43"/>
    <mergeCell ref="P43:Q43"/>
    <mergeCell ref="H43:I43"/>
    <mergeCell ref="J43:K43"/>
    <mergeCell ref="F34:G34"/>
    <mergeCell ref="P38:Q38"/>
    <mergeCell ref="P40:Q40"/>
    <mergeCell ref="P42:Q42"/>
    <mergeCell ref="P34:Q34"/>
    <mergeCell ref="N42:O42"/>
    <mergeCell ref="B7:G7"/>
    <mergeCell ref="B6:G6"/>
    <mergeCell ref="B8:G8"/>
    <mergeCell ref="B9:G9"/>
    <mergeCell ref="B11:G11"/>
    <mergeCell ref="B12:G12"/>
    <mergeCell ref="B10:G10"/>
    <mergeCell ref="P14:Q14"/>
    <mergeCell ref="I11:Q11"/>
    <mergeCell ref="I12:Q12"/>
    <mergeCell ref="H9:I9"/>
    <mergeCell ref="J9:Q9"/>
    <mergeCell ref="P15:Q15"/>
    <mergeCell ref="A25:B25"/>
    <mergeCell ref="P20:Q20"/>
    <mergeCell ref="P22:Q22"/>
    <mergeCell ref="N21:O21"/>
    <mergeCell ref="A18:B18"/>
    <mergeCell ref="L18:M18"/>
    <mergeCell ref="A21:B21"/>
    <mergeCell ref="D23:E23"/>
    <mergeCell ref="F23:G23"/>
    <mergeCell ref="H23:I23"/>
    <mergeCell ref="J23:K23"/>
    <mergeCell ref="L23:M23"/>
    <mergeCell ref="D19:E19"/>
    <mergeCell ref="F19:G19"/>
    <mergeCell ref="A15:B15"/>
    <mergeCell ref="A16:B16"/>
    <mergeCell ref="D16:M16"/>
    <mergeCell ref="P16:Q16"/>
    <mergeCell ref="N19:O19"/>
    <mergeCell ref="P19:Q19"/>
    <mergeCell ref="L24:M24"/>
    <mergeCell ref="N24:O24"/>
    <mergeCell ref="I2:Q2"/>
    <mergeCell ref="A19:B19"/>
    <mergeCell ref="A13:Q13"/>
    <mergeCell ref="A44:B44"/>
    <mergeCell ref="F21:G21"/>
    <mergeCell ref="D15:M15"/>
    <mergeCell ref="H34:I34"/>
    <mergeCell ref="J34:K34"/>
    <mergeCell ref="H19:I19"/>
    <mergeCell ref="J19:K19"/>
    <mergeCell ref="L19:M19"/>
    <mergeCell ref="H10:I10"/>
    <mergeCell ref="J10:Q10"/>
    <mergeCell ref="H6:I6"/>
    <mergeCell ref="J6:Q6"/>
    <mergeCell ref="H7:I7"/>
    <mergeCell ref="J7:Q7"/>
    <mergeCell ref="P18:Q18"/>
    <mergeCell ref="H8:Q8"/>
    <mergeCell ref="J18:K18"/>
    <mergeCell ref="H20:I20"/>
    <mergeCell ref="J20:K20"/>
    <mergeCell ref="L20:M20"/>
    <mergeCell ref="N18:O18"/>
    <mergeCell ref="N1:Q1"/>
    <mergeCell ref="A1:C1"/>
    <mergeCell ref="A61:M61"/>
    <mergeCell ref="A2:C2"/>
    <mergeCell ref="A14:M14"/>
    <mergeCell ref="H4:I4"/>
    <mergeCell ref="J4:Q4"/>
    <mergeCell ref="H5:I5"/>
    <mergeCell ref="P57:Q57"/>
    <mergeCell ref="L55:M55"/>
    <mergeCell ref="N25:O25"/>
    <mergeCell ref="D22:E22"/>
    <mergeCell ref="F22:G22"/>
    <mergeCell ref="H22:I22"/>
    <mergeCell ref="J22:K22"/>
    <mergeCell ref="L22:M22"/>
    <mergeCell ref="N22:O22"/>
    <mergeCell ref="H25:I25"/>
    <mergeCell ref="N55:O55"/>
    <mergeCell ref="P55:Q55"/>
    <mergeCell ref="P23:Q23"/>
    <mergeCell ref="P24:Q24"/>
    <mergeCell ref="N20:O20"/>
    <mergeCell ref="J24:K24"/>
    <mergeCell ref="A33:B33"/>
    <mergeCell ref="A50:B50"/>
    <mergeCell ref="D31:E31"/>
    <mergeCell ref="A41:B41"/>
    <mergeCell ref="D41:E41"/>
    <mergeCell ref="A59:Q59"/>
    <mergeCell ref="A55:B55"/>
    <mergeCell ref="D55:E55"/>
    <mergeCell ref="P54:Q54"/>
    <mergeCell ref="A54:B54"/>
    <mergeCell ref="A53:B53"/>
    <mergeCell ref="P53:Q53"/>
    <mergeCell ref="A57:B57"/>
    <mergeCell ref="F57:G57"/>
    <mergeCell ref="H57:I57"/>
    <mergeCell ref="J57:K57"/>
    <mergeCell ref="D44:E44"/>
    <mergeCell ref="L36:M36"/>
    <mergeCell ref="N36:O36"/>
    <mergeCell ref="P36:Q36"/>
    <mergeCell ref="J41:K41"/>
    <mergeCell ref="L41:M41"/>
    <mergeCell ref="N41:O41"/>
    <mergeCell ref="D33:E33"/>
    <mergeCell ref="A29:B29"/>
    <mergeCell ref="D29:E29"/>
    <mergeCell ref="A30:B30"/>
    <mergeCell ref="D30:E30"/>
    <mergeCell ref="D28:E28"/>
    <mergeCell ref="A68:B68"/>
    <mergeCell ref="D68:E68"/>
    <mergeCell ref="A69:B69"/>
    <mergeCell ref="D69:E69"/>
    <mergeCell ref="D57:E57"/>
    <mergeCell ref="D53:E53"/>
    <mergeCell ref="A42:B42"/>
    <mergeCell ref="D42:E42"/>
    <mergeCell ref="A34:B34"/>
    <mergeCell ref="A35:B35"/>
    <mergeCell ref="A36:B36"/>
    <mergeCell ref="A43:B43"/>
    <mergeCell ref="D54:E54"/>
    <mergeCell ref="A32:B32"/>
    <mergeCell ref="D52:E52"/>
    <mergeCell ref="J5:Q5"/>
    <mergeCell ref="N71:O71"/>
    <mergeCell ref="P71:Q71"/>
    <mergeCell ref="P45:Q45"/>
    <mergeCell ref="P62:Q62"/>
    <mergeCell ref="P61:Q61"/>
    <mergeCell ref="F44:G44"/>
    <mergeCell ref="H44:I44"/>
    <mergeCell ref="J44:K44"/>
    <mergeCell ref="L44:M44"/>
    <mergeCell ref="N44:O44"/>
    <mergeCell ref="P44:Q44"/>
    <mergeCell ref="F52:G52"/>
    <mergeCell ref="J54:K54"/>
    <mergeCell ref="L54:M54"/>
    <mergeCell ref="H55:I55"/>
    <mergeCell ref="J55:K55"/>
    <mergeCell ref="P64:Q64"/>
    <mergeCell ref="N23:O23"/>
    <mergeCell ref="N43:O43"/>
    <mergeCell ref="F36:G36"/>
    <mergeCell ref="H36:I36"/>
    <mergeCell ref="B4:G4"/>
    <mergeCell ref="B5:G5"/>
    <mergeCell ref="F55:G55"/>
    <mergeCell ref="L95:M95"/>
    <mergeCell ref="A89:B89"/>
    <mergeCell ref="A90:B90"/>
    <mergeCell ref="D90:M90"/>
    <mergeCell ref="P90:Q90"/>
    <mergeCell ref="D83:K83"/>
    <mergeCell ref="D93:K93"/>
    <mergeCell ref="A83:B83"/>
    <mergeCell ref="L83:M83"/>
    <mergeCell ref="N83:O83"/>
    <mergeCell ref="P83:Q83"/>
    <mergeCell ref="P94:Q94"/>
    <mergeCell ref="D94:K94"/>
    <mergeCell ref="D95:K95"/>
    <mergeCell ref="L84:M84"/>
    <mergeCell ref="N84:O84"/>
    <mergeCell ref="F73:G73"/>
    <mergeCell ref="L93:M93"/>
    <mergeCell ref="N45:O45"/>
    <mergeCell ref="N93:O93"/>
    <mergeCell ref="P93:Q93"/>
    <mergeCell ref="L71:M71"/>
    <mergeCell ref="D84:K84"/>
    <mergeCell ref="L81:M81"/>
    <mergeCell ref="A91:Q91"/>
    <mergeCell ref="P92:Q92"/>
    <mergeCell ref="N92:O92"/>
    <mergeCell ref="P81:Q81"/>
    <mergeCell ref="P84:Q84"/>
    <mergeCell ref="A82:B82"/>
    <mergeCell ref="J73:K73"/>
    <mergeCell ref="D71:E71"/>
    <mergeCell ref="F71:G71"/>
    <mergeCell ref="H71:I71"/>
    <mergeCell ref="J71:K71"/>
    <mergeCell ref="D73:E73"/>
    <mergeCell ref="H73:I73"/>
    <mergeCell ref="L73:M73"/>
    <mergeCell ref="H72:I72"/>
    <mergeCell ref="P76:Q76"/>
    <mergeCell ref="A77:B77"/>
    <mergeCell ref="D77:K77"/>
    <mergeCell ref="N81:O81"/>
    <mergeCell ref="A80:B80"/>
    <mergeCell ref="N28:O28"/>
    <mergeCell ref="J31:K31"/>
    <mergeCell ref="L31:M31"/>
    <mergeCell ref="L33:M33"/>
    <mergeCell ref="N33:O33"/>
    <mergeCell ref="P28:Q28"/>
    <mergeCell ref="N29:O29"/>
    <mergeCell ref="P29:Q29"/>
    <mergeCell ref="N30:O30"/>
    <mergeCell ref="P30:Q30"/>
    <mergeCell ref="J30:K30"/>
    <mergeCell ref="L30:M30"/>
    <mergeCell ref="P33:Q33"/>
    <mergeCell ref="A26:B26"/>
    <mergeCell ref="D26:E26"/>
    <mergeCell ref="D25:E25"/>
    <mergeCell ref="L25:M25"/>
    <mergeCell ref="F18:G18"/>
    <mergeCell ref="J25:K25"/>
    <mergeCell ref="A20:B20"/>
    <mergeCell ref="D20:E20"/>
    <mergeCell ref="J35:K35"/>
    <mergeCell ref="A31:B31"/>
    <mergeCell ref="F31:G31"/>
    <mergeCell ref="F20:G20"/>
    <mergeCell ref="J21:K21"/>
    <mergeCell ref="L21:M21"/>
    <mergeCell ref="F27:G27"/>
    <mergeCell ref="H27:I27"/>
    <mergeCell ref="J27:K27"/>
    <mergeCell ref="L27:M27"/>
    <mergeCell ref="A28:B28"/>
    <mergeCell ref="F28:G28"/>
    <mergeCell ref="H28:I28"/>
    <mergeCell ref="H31:I31"/>
    <mergeCell ref="A27:B27"/>
    <mergeCell ref="N27:O27"/>
    <mergeCell ref="P27:Q27"/>
    <mergeCell ref="D18:E18"/>
    <mergeCell ref="H18:I18"/>
    <mergeCell ref="F25:G25"/>
    <mergeCell ref="P26:Q26"/>
    <mergeCell ref="N26:O26"/>
    <mergeCell ref="P25:Q25"/>
    <mergeCell ref="A52:B52"/>
    <mergeCell ref="P21:Q21"/>
    <mergeCell ref="A45:B45"/>
    <mergeCell ref="D45:E45"/>
    <mergeCell ref="F45:G45"/>
    <mergeCell ref="H45:I45"/>
    <mergeCell ref="D24:E24"/>
    <mergeCell ref="F24:G24"/>
    <mergeCell ref="F26:G26"/>
    <mergeCell ref="A22:B22"/>
    <mergeCell ref="A23:B23"/>
    <mergeCell ref="A24:B24"/>
    <mergeCell ref="D21:E21"/>
    <mergeCell ref="H24:I24"/>
    <mergeCell ref="H21:I21"/>
    <mergeCell ref="L43:M43"/>
    <mergeCell ref="D27:E27"/>
    <mergeCell ref="N31:O31"/>
    <mergeCell ref="P31:Q31"/>
    <mergeCell ref="P50:Q50"/>
    <mergeCell ref="D50:I50"/>
    <mergeCell ref="A58:B58"/>
    <mergeCell ref="D58:E58"/>
    <mergeCell ref="F58:G58"/>
    <mergeCell ref="H58:I58"/>
    <mergeCell ref="J58:K58"/>
    <mergeCell ref="L58:M58"/>
    <mergeCell ref="N58:O58"/>
    <mergeCell ref="P58:Q58"/>
    <mergeCell ref="A56:B56"/>
    <mergeCell ref="D56:E56"/>
    <mergeCell ref="F56:G56"/>
    <mergeCell ref="H56:I56"/>
    <mergeCell ref="J56:K56"/>
    <mergeCell ref="L56:M56"/>
    <mergeCell ref="N56:O56"/>
    <mergeCell ref="P56:Q56"/>
    <mergeCell ref="P52:Q52"/>
    <mergeCell ref="L57:M57"/>
    <mergeCell ref="N54:O54"/>
  </mergeCells>
  <phoneticPr fontId="13" type="noConversion"/>
  <hyperlinks>
    <hyperlink ref="B6" r:id="rId1" display="helrichfamilyeyecare@gmail.com" xr:uid="{F9926B15-1B3D-4993-A5E5-CEBBE5942CE0}"/>
  </hyperlinks>
  <pageMargins left="0.7" right="0.7" top="0.75" bottom="0.75" header="0.3" footer="0.3"/>
  <pageSetup scale="2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Wes Busroe</cp:lastModifiedBy>
  <cp:lastPrinted>2021-01-05T18:47:58Z</cp:lastPrinted>
  <dcterms:created xsi:type="dcterms:W3CDTF">2012-05-02T19:26:14Z</dcterms:created>
  <dcterms:modified xsi:type="dcterms:W3CDTF">2021-05-26T13:14:32Z</dcterms:modified>
</cp:coreProperties>
</file>